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rporate\ID2\1D265422-B30E-4C2B-AF98-70B7DDA68213\0\238000-238999\238514\L\L\Comments{8}{8}Factbook 2019 Design (ID 238514)\"/>
    </mc:Choice>
  </mc:AlternateContent>
  <bookViews>
    <workbookView xWindow="0" yWindow="0" windowWidth="28800" windowHeight="12030"/>
  </bookViews>
  <sheets>
    <sheet name="English" sheetId="7" r:id="rId1"/>
    <sheet name="Francais" sheetId="9" r:id="rId2"/>
  </sheets>
  <definedNames>
    <definedName name="\P" localSheetId="0">#REF!</definedName>
    <definedName name="\P">#REF!</definedName>
    <definedName name="_xlnm.Print_Area" localSheetId="0">English!$A$1:$L$105</definedName>
    <definedName name="_xlnm.Print_Area" localSheetId="1">Francais!$A$1:$L$105</definedName>
    <definedName name="_xlnm.Print_Titles" localSheetId="0">English!$A:$A,English!$1:$3</definedName>
    <definedName name="_xlnm.Print_Titles" localSheetId="1">Francais!$1:$3</definedName>
    <definedName name="wrn.all." hidden="1">{"own",#N/A,FALSE,"Ownership";"sales",#N/A,FALSE,"Sales";"prems",#N/A,FALSE,"Premiums";"bens",#N/A,FALSE,"Benefits";"invest",#N/A,FALSE,"Investments";"cos",#N/A,FALSE,"Companies &amp; Personnel";"health",#N/A,FALSE,"Health Insurance Coverage";"insured",#N/A,FALSE,"Insured People"}</definedName>
  </definedNames>
  <calcPr calcId="162913"/>
</workbook>
</file>

<file path=xl/calcChain.xml><?xml version="1.0" encoding="utf-8"?>
<calcChain xmlns="http://schemas.openxmlformats.org/spreadsheetml/2006/main">
  <c r="A2" i="9" l="1"/>
  <c r="L103" i="9" l="1"/>
  <c r="K103" i="9"/>
  <c r="J103" i="9"/>
  <c r="I103" i="9"/>
  <c r="H103" i="9"/>
  <c r="G103" i="9"/>
  <c r="F103" i="9"/>
  <c r="E103" i="9"/>
  <c r="D103" i="9"/>
  <c r="C103" i="9"/>
  <c r="B103" i="9"/>
  <c r="L102" i="9"/>
  <c r="K102" i="9"/>
  <c r="J102" i="9"/>
  <c r="I102" i="9"/>
  <c r="H102" i="9"/>
  <c r="G102" i="9"/>
  <c r="F102" i="9"/>
  <c r="E102" i="9"/>
  <c r="D102" i="9"/>
  <c r="C102" i="9"/>
  <c r="B102" i="9"/>
  <c r="L101" i="9"/>
  <c r="K101" i="9"/>
  <c r="J101" i="9"/>
  <c r="I101" i="9"/>
  <c r="H101" i="9"/>
  <c r="G101" i="9"/>
  <c r="F101" i="9"/>
  <c r="E101" i="9"/>
  <c r="D101" i="9"/>
  <c r="C101" i="9"/>
  <c r="B101" i="9"/>
  <c r="L100" i="9"/>
  <c r="K100" i="9"/>
  <c r="J100" i="9"/>
  <c r="I100" i="9"/>
  <c r="H100" i="9"/>
  <c r="G100" i="9"/>
  <c r="F100" i="9"/>
  <c r="E100" i="9"/>
  <c r="D100" i="9"/>
  <c r="C100" i="9"/>
  <c r="B100" i="9"/>
  <c r="L98" i="9"/>
  <c r="K98" i="9"/>
  <c r="J98" i="9"/>
  <c r="I98" i="9"/>
  <c r="H98" i="9"/>
  <c r="G98" i="9"/>
  <c r="F98" i="9"/>
  <c r="E98" i="9"/>
  <c r="D98" i="9"/>
  <c r="C98" i="9"/>
  <c r="B98" i="9"/>
  <c r="L97" i="9"/>
  <c r="K97" i="9"/>
  <c r="J97" i="9"/>
  <c r="I97" i="9"/>
  <c r="H97" i="9"/>
  <c r="G97" i="9"/>
  <c r="F97" i="9"/>
  <c r="E97" i="9"/>
  <c r="D97" i="9"/>
  <c r="C97" i="9"/>
  <c r="B97" i="9"/>
  <c r="L96" i="9"/>
  <c r="K96" i="9"/>
  <c r="J96" i="9"/>
  <c r="I96" i="9"/>
  <c r="H96" i="9"/>
  <c r="G96" i="9"/>
  <c r="F96" i="9"/>
  <c r="E96" i="9"/>
  <c r="D96" i="9"/>
  <c r="C96" i="9"/>
  <c r="B96" i="9"/>
  <c r="L95" i="9"/>
  <c r="K95" i="9"/>
  <c r="J95" i="9"/>
  <c r="I95" i="9"/>
  <c r="H95" i="9"/>
  <c r="G95" i="9"/>
  <c r="F95" i="9"/>
  <c r="E95" i="9"/>
  <c r="D95" i="9"/>
  <c r="C95" i="9"/>
  <c r="B95" i="9"/>
  <c r="L93" i="9"/>
  <c r="K93" i="9"/>
  <c r="J93" i="9"/>
  <c r="I93" i="9"/>
  <c r="H93" i="9"/>
  <c r="G93" i="9"/>
  <c r="F93" i="9"/>
  <c r="E93" i="9"/>
  <c r="D93" i="9"/>
  <c r="C93" i="9"/>
  <c r="B93" i="9"/>
  <c r="L92" i="9"/>
  <c r="K92" i="9"/>
  <c r="J92" i="9"/>
  <c r="I92" i="9"/>
  <c r="H92" i="9"/>
  <c r="G92" i="9"/>
  <c r="F92" i="9"/>
  <c r="E92" i="9"/>
  <c r="D92" i="9"/>
  <c r="C92" i="9"/>
  <c r="B92" i="9"/>
  <c r="L91" i="9"/>
  <c r="K91" i="9"/>
  <c r="J91" i="9"/>
  <c r="I91" i="9"/>
  <c r="H91" i="9"/>
  <c r="G91" i="9"/>
  <c r="F91" i="9"/>
  <c r="E91" i="9"/>
  <c r="D91" i="9"/>
  <c r="C91" i="9"/>
  <c r="B91" i="9"/>
  <c r="L86" i="9"/>
  <c r="K86" i="9"/>
  <c r="J86" i="9"/>
  <c r="I86" i="9"/>
  <c r="H86" i="9"/>
  <c r="G86" i="9"/>
  <c r="F86" i="9"/>
  <c r="E86" i="9"/>
  <c r="D86" i="9"/>
  <c r="C86" i="9"/>
  <c r="B86" i="9"/>
  <c r="L85" i="9"/>
  <c r="K85" i="9"/>
  <c r="J85" i="9"/>
  <c r="I85" i="9"/>
  <c r="H85" i="9"/>
  <c r="G85" i="9"/>
  <c r="F85" i="9"/>
  <c r="E85" i="9"/>
  <c r="D85" i="9"/>
  <c r="C85" i="9"/>
  <c r="B85" i="9"/>
  <c r="L84" i="9"/>
  <c r="K84" i="9"/>
  <c r="J84" i="9"/>
  <c r="I84" i="9"/>
  <c r="H84" i="9"/>
  <c r="G84" i="9"/>
  <c r="F84" i="9"/>
  <c r="E84" i="9"/>
  <c r="D84" i="9"/>
  <c r="C84" i="9"/>
  <c r="B84" i="9"/>
  <c r="L83" i="9"/>
  <c r="K83" i="9"/>
  <c r="J83" i="9"/>
  <c r="I83" i="9"/>
  <c r="H83" i="9"/>
  <c r="G83" i="9"/>
  <c r="F83" i="9"/>
  <c r="E83" i="9"/>
  <c r="D83" i="9"/>
  <c r="C83" i="9"/>
  <c r="B83" i="9"/>
  <c r="L80" i="9"/>
  <c r="K80" i="9"/>
  <c r="J80" i="9"/>
  <c r="I80" i="9"/>
  <c r="H80" i="9"/>
  <c r="G80" i="9"/>
  <c r="F80" i="9"/>
  <c r="E80" i="9"/>
  <c r="D80" i="9"/>
  <c r="C80" i="9"/>
  <c r="B80" i="9"/>
  <c r="L79" i="9"/>
  <c r="K79" i="9"/>
  <c r="J79" i="9"/>
  <c r="I79" i="9"/>
  <c r="H79" i="9"/>
  <c r="G79" i="9"/>
  <c r="F79" i="9"/>
  <c r="E79" i="9"/>
  <c r="D79" i="9"/>
  <c r="C79" i="9"/>
  <c r="B79" i="9"/>
  <c r="L74" i="9"/>
  <c r="K74" i="9"/>
  <c r="J74" i="9"/>
  <c r="I74" i="9"/>
  <c r="H74" i="9"/>
  <c r="G74" i="9"/>
  <c r="F74" i="9"/>
  <c r="E74" i="9"/>
  <c r="D74" i="9"/>
  <c r="C74" i="9"/>
  <c r="B74" i="9"/>
  <c r="L73" i="9"/>
  <c r="K73" i="9"/>
  <c r="J73" i="9"/>
  <c r="I73" i="9"/>
  <c r="H73" i="9"/>
  <c r="G73" i="9"/>
  <c r="F73" i="9"/>
  <c r="E73" i="9"/>
  <c r="D73" i="9"/>
  <c r="C73" i="9"/>
  <c r="B73" i="9"/>
  <c r="L72" i="9"/>
  <c r="K72" i="9"/>
  <c r="J72" i="9"/>
  <c r="I72" i="9"/>
  <c r="H72" i="9"/>
  <c r="G72" i="9"/>
  <c r="F72" i="9"/>
  <c r="E72" i="9"/>
  <c r="D72" i="9"/>
  <c r="C72" i="9"/>
  <c r="B72" i="9"/>
  <c r="L69" i="9"/>
  <c r="K69" i="9"/>
  <c r="J69" i="9"/>
  <c r="I69" i="9"/>
  <c r="H69" i="9"/>
  <c r="G69" i="9"/>
  <c r="F69" i="9"/>
  <c r="E69" i="9"/>
  <c r="D69" i="9"/>
  <c r="C69" i="9"/>
  <c r="B69" i="9"/>
  <c r="L68" i="9"/>
  <c r="K68" i="9"/>
  <c r="J68" i="9"/>
  <c r="I68" i="9"/>
  <c r="H68" i="9"/>
  <c r="G68" i="9"/>
  <c r="F68" i="9"/>
  <c r="E68" i="9"/>
  <c r="D68" i="9"/>
  <c r="C68" i="9"/>
  <c r="B68" i="9"/>
  <c r="L67" i="9"/>
  <c r="K67" i="9"/>
  <c r="J67" i="9"/>
  <c r="I67" i="9"/>
  <c r="H67" i="9"/>
  <c r="G67" i="9"/>
  <c r="F67" i="9"/>
  <c r="E67" i="9"/>
  <c r="D67" i="9"/>
  <c r="C67" i="9"/>
  <c r="B67" i="9"/>
  <c r="L64" i="9"/>
  <c r="K64" i="9"/>
  <c r="J64" i="9"/>
  <c r="I64" i="9"/>
  <c r="H64" i="9"/>
  <c r="G64" i="9"/>
  <c r="F64" i="9"/>
  <c r="E64" i="9"/>
  <c r="D64" i="9"/>
  <c r="C64" i="9"/>
  <c r="B64" i="9"/>
  <c r="L63" i="9"/>
  <c r="K63" i="9"/>
  <c r="J63" i="9"/>
  <c r="I63" i="9"/>
  <c r="H63" i="9"/>
  <c r="G63" i="9"/>
  <c r="F63" i="9"/>
  <c r="E63" i="9"/>
  <c r="D63" i="9"/>
  <c r="C63" i="9"/>
  <c r="B63" i="9"/>
  <c r="L62" i="9"/>
  <c r="K62" i="9"/>
  <c r="J62" i="9"/>
  <c r="I62" i="9"/>
  <c r="H62" i="9"/>
  <c r="G62" i="9"/>
  <c r="F62" i="9"/>
  <c r="E62" i="9"/>
  <c r="D62" i="9"/>
  <c r="C62" i="9"/>
  <c r="B62" i="9"/>
  <c r="L60" i="9"/>
  <c r="K60" i="9"/>
  <c r="J60" i="9"/>
  <c r="I60" i="9"/>
  <c r="H60" i="9"/>
  <c r="G60" i="9"/>
  <c r="F60" i="9"/>
  <c r="E60" i="9"/>
  <c r="D60" i="9"/>
  <c r="C60" i="9"/>
  <c r="B60" i="9"/>
  <c r="L56" i="9"/>
  <c r="K56" i="9"/>
  <c r="J56" i="9"/>
  <c r="I56" i="9"/>
  <c r="H56" i="9"/>
  <c r="G56" i="9"/>
  <c r="F56" i="9"/>
  <c r="E56" i="9"/>
  <c r="D56" i="9"/>
  <c r="C56" i="9"/>
  <c r="B56" i="9"/>
  <c r="L55" i="9"/>
  <c r="K55" i="9"/>
  <c r="J55" i="9"/>
  <c r="I55" i="9"/>
  <c r="H55" i="9"/>
  <c r="G55" i="9"/>
  <c r="F55" i="9"/>
  <c r="E55" i="9"/>
  <c r="D55" i="9"/>
  <c r="C55" i="9"/>
  <c r="B55" i="9"/>
  <c r="L54" i="9"/>
  <c r="K54" i="9"/>
  <c r="J54" i="9"/>
  <c r="I54" i="9"/>
  <c r="H54" i="9"/>
  <c r="G54" i="9"/>
  <c r="F54" i="9"/>
  <c r="E54" i="9"/>
  <c r="D54" i="9"/>
  <c r="C54" i="9"/>
  <c r="B54" i="9"/>
  <c r="L53" i="9"/>
  <c r="K53" i="9"/>
  <c r="J53" i="9"/>
  <c r="I53" i="9"/>
  <c r="H53" i="9"/>
  <c r="G53" i="9"/>
  <c r="F53" i="9"/>
  <c r="E53" i="9"/>
  <c r="D53" i="9"/>
  <c r="C53" i="9"/>
  <c r="B53" i="9"/>
  <c r="L51" i="9"/>
  <c r="K51" i="9"/>
  <c r="J51" i="9"/>
  <c r="I51" i="9"/>
  <c r="H51" i="9"/>
  <c r="G51" i="9"/>
  <c r="F51" i="9"/>
  <c r="E51" i="9"/>
  <c r="D51" i="9"/>
  <c r="C51" i="9"/>
  <c r="B51" i="9"/>
  <c r="L50" i="9"/>
  <c r="K50" i="9"/>
  <c r="J50" i="9"/>
  <c r="I50" i="9"/>
  <c r="H50" i="9"/>
  <c r="G50" i="9"/>
  <c r="F50" i="9"/>
  <c r="E50" i="9"/>
  <c r="D50" i="9"/>
  <c r="C50" i="9"/>
  <c r="B50" i="9"/>
  <c r="L49" i="9"/>
  <c r="K49" i="9"/>
  <c r="J49" i="9"/>
  <c r="I49" i="9"/>
  <c r="H49" i="9"/>
  <c r="G49" i="9"/>
  <c r="F49" i="9"/>
  <c r="E49" i="9"/>
  <c r="D49" i="9"/>
  <c r="C49" i="9"/>
  <c r="B49" i="9"/>
  <c r="L48" i="9"/>
  <c r="K48" i="9"/>
  <c r="J48" i="9"/>
  <c r="I48" i="9"/>
  <c r="H48" i="9"/>
  <c r="G48" i="9"/>
  <c r="F48" i="9"/>
  <c r="E48" i="9"/>
  <c r="D48" i="9"/>
  <c r="C48" i="9"/>
  <c r="B48" i="9"/>
  <c r="L46" i="9"/>
  <c r="K46" i="9"/>
  <c r="J46" i="9"/>
  <c r="I46" i="9"/>
  <c r="H46" i="9"/>
  <c r="G46" i="9"/>
  <c r="F46" i="9"/>
  <c r="E46" i="9"/>
  <c r="D46" i="9"/>
  <c r="C46" i="9"/>
  <c r="B46" i="9"/>
  <c r="L45" i="9"/>
  <c r="K45" i="9"/>
  <c r="J45" i="9"/>
  <c r="I45" i="9"/>
  <c r="H45" i="9"/>
  <c r="G45" i="9"/>
  <c r="F45" i="9"/>
  <c r="E45" i="9"/>
  <c r="D45" i="9"/>
  <c r="C45" i="9"/>
  <c r="B45" i="9"/>
  <c r="L44" i="9"/>
  <c r="K44" i="9"/>
  <c r="J44" i="9"/>
  <c r="I44" i="9"/>
  <c r="H44" i="9"/>
  <c r="G44" i="9"/>
  <c r="F44" i="9"/>
  <c r="E44" i="9"/>
  <c r="D44" i="9"/>
  <c r="C44" i="9"/>
  <c r="B44" i="9"/>
  <c r="K38" i="9"/>
  <c r="J38" i="9"/>
  <c r="I38" i="9"/>
  <c r="H38" i="9"/>
  <c r="G38" i="9"/>
  <c r="F38" i="9"/>
  <c r="E38" i="9"/>
  <c r="D38" i="9"/>
  <c r="C38" i="9"/>
  <c r="B38" i="9"/>
  <c r="K37" i="9"/>
  <c r="J37" i="9"/>
  <c r="I37" i="9"/>
  <c r="H37" i="9"/>
  <c r="G37" i="9"/>
  <c r="F37" i="9"/>
  <c r="E37" i="9"/>
  <c r="D37" i="9"/>
  <c r="C37" i="9"/>
  <c r="B37" i="9"/>
  <c r="K36" i="9"/>
  <c r="J36" i="9"/>
  <c r="I36" i="9"/>
  <c r="H36" i="9"/>
  <c r="G36" i="9"/>
  <c r="F36" i="9"/>
  <c r="E36" i="9"/>
  <c r="D36" i="9"/>
  <c r="C36" i="9"/>
  <c r="B36" i="9"/>
  <c r="K35" i="9"/>
  <c r="J35" i="9"/>
  <c r="I35" i="9"/>
  <c r="H35" i="9"/>
  <c r="G35" i="9"/>
  <c r="F35" i="9"/>
  <c r="E35" i="9"/>
  <c r="D35" i="9"/>
  <c r="C35" i="9"/>
  <c r="B35" i="9"/>
  <c r="K34" i="9"/>
  <c r="J34" i="9"/>
  <c r="I34" i="9"/>
  <c r="H34" i="9"/>
  <c r="G34" i="9"/>
  <c r="F34" i="9"/>
  <c r="E34" i="9"/>
  <c r="D34" i="9"/>
  <c r="C34" i="9"/>
  <c r="B34" i="9"/>
  <c r="K33" i="9"/>
  <c r="J33" i="9"/>
  <c r="I33" i="9"/>
  <c r="H33" i="9"/>
  <c r="G33" i="9"/>
  <c r="F33" i="9"/>
  <c r="E33" i="9"/>
  <c r="D33" i="9"/>
  <c r="C33" i="9"/>
  <c r="B33" i="9"/>
  <c r="K32" i="9"/>
  <c r="J32" i="9"/>
  <c r="I32" i="9"/>
  <c r="H32" i="9"/>
  <c r="G32" i="9"/>
  <c r="F32" i="9"/>
  <c r="E32" i="9"/>
  <c r="D32" i="9"/>
  <c r="C32" i="9"/>
  <c r="B32" i="9"/>
  <c r="K31" i="9"/>
  <c r="J31" i="9"/>
  <c r="I31" i="9"/>
  <c r="H31" i="9"/>
  <c r="G31" i="9"/>
  <c r="F31" i="9"/>
  <c r="E31" i="9"/>
  <c r="D31" i="9"/>
  <c r="C31" i="9"/>
  <c r="B31" i="9"/>
  <c r="K28" i="9"/>
  <c r="J28" i="9"/>
  <c r="I28" i="9"/>
  <c r="H28" i="9"/>
  <c r="G28" i="9"/>
  <c r="F28" i="9"/>
  <c r="E28" i="9"/>
  <c r="D28" i="9"/>
  <c r="C28" i="9"/>
  <c r="B28" i="9"/>
  <c r="K27" i="9"/>
  <c r="J27" i="9"/>
  <c r="I27" i="9"/>
  <c r="H27" i="9"/>
  <c r="G27" i="9"/>
  <c r="F27" i="9"/>
  <c r="E27" i="9"/>
  <c r="D27" i="9"/>
  <c r="C27" i="9"/>
  <c r="B27" i="9"/>
  <c r="L20" i="9"/>
  <c r="K20" i="9"/>
  <c r="J20" i="9"/>
  <c r="I20" i="9"/>
  <c r="H20" i="9"/>
  <c r="G20" i="9"/>
  <c r="F20" i="9"/>
  <c r="E20" i="9"/>
  <c r="D20" i="9"/>
  <c r="C20" i="9"/>
  <c r="B20" i="9"/>
  <c r="L19" i="9"/>
  <c r="K19" i="9"/>
  <c r="J19" i="9"/>
  <c r="I19" i="9"/>
  <c r="H19" i="9"/>
  <c r="G19" i="9"/>
  <c r="F19" i="9"/>
  <c r="E19" i="9"/>
  <c r="D19" i="9"/>
  <c r="C19" i="9"/>
  <c r="B19" i="9"/>
  <c r="L18" i="9"/>
  <c r="K18" i="9"/>
  <c r="J18" i="9"/>
  <c r="I18" i="9"/>
  <c r="H18" i="9"/>
  <c r="G18" i="9"/>
  <c r="F18" i="9"/>
  <c r="E18" i="9"/>
  <c r="D18" i="9"/>
  <c r="C18" i="9"/>
  <c r="B18" i="9"/>
  <c r="L15" i="9"/>
  <c r="K15" i="9"/>
  <c r="J15" i="9"/>
  <c r="I15" i="9"/>
  <c r="H15" i="9"/>
  <c r="G15" i="9"/>
  <c r="F15" i="9"/>
  <c r="E15" i="9"/>
  <c r="D15" i="9"/>
  <c r="C15" i="9"/>
  <c r="B15" i="9"/>
  <c r="L14" i="9"/>
  <c r="K14" i="9"/>
  <c r="J14" i="9"/>
  <c r="I14" i="9"/>
  <c r="H14" i="9"/>
  <c r="G14" i="9"/>
  <c r="F14" i="9"/>
  <c r="E14" i="9"/>
  <c r="D14" i="9"/>
  <c r="C14" i="9"/>
  <c r="B14" i="9"/>
  <c r="L13" i="9"/>
  <c r="K13" i="9"/>
  <c r="J13" i="9"/>
  <c r="I13" i="9"/>
  <c r="H13" i="9"/>
  <c r="G13" i="9"/>
  <c r="F13" i="9"/>
  <c r="E13" i="9"/>
  <c r="D13" i="9"/>
  <c r="C13" i="9"/>
  <c r="B13" i="9"/>
  <c r="L12" i="9"/>
  <c r="K12" i="9"/>
  <c r="J12" i="9"/>
  <c r="I12" i="9"/>
  <c r="H12" i="9"/>
  <c r="G12" i="9"/>
  <c r="F12" i="9"/>
  <c r="E12" i="9"/>
  <c r="D12" i="9"/>
  <c r="C12" i="9"/>
  <c r="B12" i="9"/>
  <c r="L11" i="9"/>
  <c r="K11" i="9"/>
  <c r="J11" i="9"/>
  <c r="I11" i="9"/>
  <c r="H11" i="9"/>
  <c r="G11" i="9"/>
  <c r="F11" i="9"/>
  <c r="E11" i="9"/>
  <c r="D11" i="9"/>
  <c r="C11" i="9"/>
  <c r="B11" i="9"/>
  <c r="L9" i="9"/>
  <c r="K9" i="9"/>
  <c r="J9" i="9"/>
  <c r="I9" i="9"/>
  <c r="H9" i="9"/>
  <c r="G9" i="9"/>
  <c r="F9" i="9"/>
  <c r="E9" i="9"/>
  <c r="D9" i="9"/>
  <c r="C9" i="9"/>
  <c r="B9" i="9"/>
  <c r="L7" i="9"/>
  <c r="K7" i="9"/>
  <c r="J7" i="9"/>
  <c r="I7" i="9"/>
  <c r="H7" i="9"/>
  <c r="G7" i="9"/>
  <c r="F7" i="9"/>
  <c r="E7" i="9"/>
  <c r="D7" i="9"/>
  <c r="C7" i="9"/>
  <c r="B7" i="9"/>
  <c r="L6" i="9"/>
  <c r="K6" i="9"/>
  <c r="J6" i="9"/>
  <c r="I6" i="9"/>
  <c r="H6" i="9"/>
  <c r="G6" i="9"/>
  <c r="F6" i="9"/>
  <c r="E6" i="9"/>
  <c r="D6" i="9"/>
  <c r="C6" i="9"/>
  <c r="B6" i="9"/>
  <c r="L105" i="9" l="1"/>
  <c r="A3" i="9"/>
  <c r="A4" i="9"/>
  <c r="A8" i="9"/>
  <c r="A16" i="9"/>
  <c r="A21" i="9"/>
  <c r="A25" i="9"/>
  <c r="A29" i="9"/>
  <c r="A39" i="9"/>
  <c r="A41" i="9"/>
  <c r="A46" i="9"/>
  <c r="A51" i="9"/>
  <c r="A55" i="9"/>
  <c r="A57" i="9"/>
  <c r="A58" i="9"/>
  <c r="A65" i="9"/>
  <c r="A69" i="9"/>
  <c r="A70" i="9"/>
  <c r="A74" i="9"/>
  <c r="A75" i="9"/>
  <c r="A76" i="9"/>
  <c r="A81" i="9"/>
  <c r="A86" i="9"/>
  <c r="A87" i="9"/>
  <c r="A88" i="9"/>
  <c r="A93" i="9"/>
  <c r="A98" i="9"/>
  <c r="A102" i="9"/>
  <c r="A104" i="9"/>
  <c r="A139" i="9"/>
  <c r="A140" i="9"/>
  <c r="A141" i="9"/>
  <c r="A142" i="9"/>
  <c r="A143" i="9"/>
  <c r="A144" i="9"/>
  <c r="A145" i="9"/>
  <c r="A146" i="9"/>
  <c r="A147" i="9"/>
  <c r="A148" i="9"/>
</calcChain>
</file>

<file path=xl/sharedStrings.xml><?xml version="1.0" encoding="utf-8"?>
<sst xmlns="http://schemas.openxmlformats.org/spreadsheetml/2006/main" count="183" uniqueCount="125">
  <si>
    <t>Individual</t>
  </si>
  <si>
    <t>Group</t>
  </si>
  <si>
    <t>Total</t>
  </si>
  <si>
    <t>Life</t>
  </si>
  <si>
    <t>Health</t>
  </si>
  <si>
    <t>Group (insured)</t>
  </si>
  <si>
    <t>Group (uninsured)</t>
  </si>
  <si>
    <t>Disability</t>
  </si>
  <si>
    <t>Other</t>
  </si>
  <si>
    <t xml:space="preserve">Total </t>
  </si>
  <si>
    <t xml:space="preserve">Mutual funds </t>
  </si>
  <si>
    <t>Distribution of benefits paid by coverage type (%)</t>
  </si>
  <si>
    <t>Benefits ($millions)</t>
  </si>
  <si>
    <t>Premiums ($millions)</t>
  </si>
  <si>
    <t>NL</t>
  </si>
  <si>
    <t>NS</t>
  </si>
  <si>
    <t>NB</t>
  </si>
  <si>
    <t>QC</t>
  </si>
  <si>
    <t>ON</t>
  </si>
  <si>
    <t>MB</t>
  </si>
  <si>
    <t>SK</t>
  </si>
  <si>
    <t>AB</t>
  </si>
  <si>
    <t>BC</t>
  </si>
  <si>
    <t>Total investments</t>
  </si>
  <si>
    <t>PE</t>
  </si>
  <si>
    <t>Investments ($billions)</t>
  </si>
  <si>
    <t>Investments by type (%)</t>
  </si>
  <si>
    <t>per household</t>
  </si>
  <si>
    <t>Life insurance</t>
  </si>
  <si>
    <t>Health insurance</t>
  </si>
  <si>
    <t>Extended health care</t>
  </si>
  <si>
    <t>Canadian marketplace</t>
  </si>
  <si>
    <t>Weekly benefits paid ($millions)</t>
  </si>
  <si>
    <t>Long-term investments (%)</t>
  </si>
  <si>
    <t>Total benefits</t>
  </si>
  <si>
    <t>Total premiums</t>
  </si>
  <si>
    <t>Marché canadien</t>
  </si>
  <si>
    <t>Prestations versées par semaine (en M$)</t>
  </si>
  <si>
    <t>Nombre de personnes employées par l'industrie</t>
  </si>
  <si>
    <t>Fournisseurs sans but lucratif de protection santé</t>
  </si>
  <si>
    <t>Sociétés de secours mutuel</t>
  </si>
  <si>
    <t>Taxes et impôts pris en charge</t>
  </si>
  <si>
    <t>Taxes et impôts perçus</t>
  </si>
  <si>
    <t>Placements (en G$)</t>
  </si>
  <si>
    <t>Placements par type (%)</t>
  </si>
  <si>
    <t>Titres de sociétés</t>
  </si>
  <si>
    <t>Prêts hypothécaires et biens immobiliers</t>
  </si>
  <si>
    <t>Fonds communs de placement</t>
  </si>
  <si>
    <t>Obligations provinciales</t>
  </si>
  <si>
    <t>Obligations municipales</t>
  </si>
  <si>
    <t>Obligations fédérales</t>
  </si>
  <si>
    <t>Autres</t>
  </si>
  <si>
    <t>Prestations (en M$)</t>
  </si>
  <si>
    <t>Vie</t>
  </si>
  <si>
    <t>Individuelle</t>
  </si>
  <si>
    <t>Collective</t>
  </si>
  <si>
    <t>Maladie</t>
  </si>
  <si>
    <t>Rentes</t>
  </si>
  <si>
    <t>Individuelles</t>
  </si>
  <si>
    <t>Collectives</t>
  </si>
  <si>
    <t>Assurance vie</t>
  </si>
  <si>
    <t>Par personne</t>
  </si>
  <si>
    <t>Par ménage</t>
  </si>
  <si>
    <t>Assurance maladie</t>
  </si>
  <si>
    <t>Invalidité</t>
  </si>
  <si>
    <t>Assurance maladie complémentaire</t>
  </si>
  <si>
    <t xml:space="preserve">Ventilation des prestations par garantie (%) </t>
  </si>
  <si>
    <t>Primes (en M$)</t>
  </si>
  <si>
    <t>Total – Assureurs</t>
  </si>
  <si>
    <t>Total – Placements</t>
  </si>
  <si>
    <t>Total – Prestations</t>
  </si>
  <si>
    <t>Total – Primes</t>
  </si>
  <si>
    <t>Canada*</t>
  </si>
  <si>
    <t>* Le total pour le Canada comprend également les chiffres des territoires et ceux pour lesquels le lieu du risque n'est pas disponible.</t>
  </si>
  <si>
    <t>Coverage in force (face amounts, $millions)</t>
  </si>
  <si>
    <t>Placements à long terme (%)</t>
  </si>
  <si>
    <t>Collective (régimes assurés)</t>
  </si>
  <si>
    <t>Collective (régimes non assurés)</t>
  </si>
  <si>
    <t>Montant d'assurance en vigueur (capital assuré, en M$)</t>
  </si>
  <si>
    <t>New purchases (face amounts, $millions)</t>
  </si>
  <si>
    <t>Average coverage in force ($thousands)</t>
  </si>
  <si>
    <t>People with coverage (thousands)</t>
  </si>
  <si>
    <t>People with protection (thousands)</t>
  </si>
  <si>
    <t>Nombre d'assurés (en milliers)</t>
  </si>
  <si>
    <t>Total – Contribution fiscale</t>
  </si>
  <si>
    <t>Montant d'assurance moyen en vigueur (en k$)</t>
  </si>
  <si>
    <t>Nouvelles souscriptions (capital assuré, en M$)</t>
  </si>
  <si>
    <t>3. Estimation de l'ACCAP des placements directs et indirects au Canada</t>
  </si>
  <si>
    <t>Average size of new individual policy ($thousands)</t>
  </si>
  <si>
    <t>Annuity</t>
  </si>
  <si>
    <t>per individual</t>
  </si>
  <si>
    <t xml:space="preserve">People employed by industry </t>
  </si>
  <si>
    <t xml:space="preserve">Not-for-profit health benefit providers </t>
  </si>
  <si>
    <t xml:space="preserve">Fraternal benefit societies </t>
  </si>
  <si>
    <t xml:space="preserve">Total insurers </t>
  </si>
  <si>
    <t xml:space="preserve">Taxes borne </t>
  </si>
  <si>
    <t xml:space="preserve">Taxes collected </t>
  </si>
  <si>
    <t xml:space="preserve">Total tax contributions </t>
  </si>
  <si>
    <t xml:space="preserve">Corporate securities </t>
  </si>
  <si>
    <t xml:space="preserve">Mortgage &amp; real estate </t>
  </si>
  <si>
    <t xml:space="preserve">Provincial bonds </t>
  </si>
  <si>
    <t xml:space="preserve">Municipal bonds </t>
  </si>
  <si>
    <t xml:space="preserve">Federal bonds </t>
  </si>
  <si>
    <t xml:space="preserve">Other </t>
  </si>
  <si>
    <t>* Canada totals include amounts for territories and amounts for where the location of risk is unavailable</t>
  </si>
  <si>
    <t>Montant d'assurance moyen des polices individuelles
nouvellement souscrites (en k$)</t>
  </si>
  <si>
    <r>
      <t>Number of active insurers</t>
    </r>
    <r>
      <rPr>
        <b/>
        <vertAlign val="superscript"/>
        <sz val="11"/>
        <color theme="1" tint="0.14999847407452621"/>
        <rFont val="Arial"/>
        <family val="2"/>
      </rPr>
      <t xml:space="preserve">1 </t>
    </r>
  </si>
  <si>
    <r>
      <t>Provincial tax contributions</t>
    </r>
    <r>
      <rPr>
        <b/>
        <vertAlign val="superscript"/>
        <sz val="11"/>
        <color theme="1" tint="0.14999847407452621"/>
        <rFont val="Arial"/>
        <family val="2"/>
      </rPr>
      <t>2</t>
    </r>
    <r>
      <rPr>
        <b/>
        <sz val="11"/>
        <color theme="1" tint="0.14999847407452621"/>
        <rFont val="Arial"/>
        <family val="2"/>
      </rPr>
      <t xml:space="preserve"> ($millions) </t>
    </r>
  </si>
  <si>
    <r>
      <t>Canadian investments</t>
    </r>
    <r>
      <rPr>
        <b/>
        <vertAlign val="superscript"/>
        <sz val="13"/>
        <color theme="1" tint="0.14999847407452621"/>
        <rFont val="Arial"/>
        <family val="2"/>
      </rPr>
      <t>3</t>
    </r>
  </si>
  <si>
    <r>
      <rPr>
        <vertAlign val="superscript"/>
        <sz val="9"/>
        <color theme="1" tint="0.14999847407452621"/>
        <rFont val="Arial"/>
        <family val="2"/>
      </rPr>
      <t xml:space="preserve">3 </t>
    </r>
    <r>
      <rPr>
        <sz val="9"/>
        <color theme="1" tint="0.14999847407452621"/>
        <rFont val="Arial"/>
        <family val="2"/>
      </rPr>
      <t>Based on CLHIA estimates of direct and indirect Canadian investments</t>
    </r>
  </si>
  <si>
    <r>
      <t>Nombre d'assureurs actifs sur le marché</t>
    </r>
    <r>
      <rPr>
        <b/>
        <vertAlign val="superscript"/>
        <sz val="11"/>
        <color theme="1" tint="0.14999847407452621"/>
        <rFont val="Arial"/>
        <family val="2"/>
      </rPr>
      <t>1</t>
    </r>
  </si>
  <si>
    <r>
      <t>Contribution fiscale provinciale</t>
    </r>
    <r>
      <rPr>
        <b/>
        <vertAlign val="superscript"/>
        <sz val="11"/>
        <color theme="1" tint="0.14999847407452621"/>
        <rFont val="Arial"/>
        <family val="2"/>
      </rPr>
      <t>2</t>
    </r>
    <r>
      <rPr>
        <b/>
        <sz val="11"/>
        <color theme="1" tint="0.14999847407452621"/>
        <rFont val="Arial"/>
        <family val="2"/>
      </rPr>
      <t xml:space="preserve"> (en M$)</t>
    </r>
  </si>
  <si>
    <r>
      <t>Placements au Canada</t>
    </r>
    <r>
      <rPr>
        <b/>
        <vertAlign val="superscript"/>
        <sz val="13"/>
        <color theme="1" tint="0.14999847407452621"/>
        <rFont val="Arial"/>
        <family val="2"/>
      </rPr>
      <t>3</t>
    </r>
  </si>
  <si>
    <t>Appendix: 2018 Provincial data</t>
  </si>
  <si>
    <t>Annexe – Données provinciales 2018</t>
  </si>
  <si>
    <t>1. Exclut 59 assureurs IARD actifs sur le marché de l'assurance maladie</t>
  </si>
  <si>
    <r>
      <t xml:space="preserve">2. Le total pour le Canada exclut la contribution fiscale fédérale. Voir la partie « Contribution fiscale de l'industrie » de </t>
    </r>
    <r>
      <rPr>
        <i/>
        <sz val="9"/>
        <color theme="1" tint="0.14999847407452621"/>
        <rFont val="Arial"/>
        <family val="2"/>
      </rPr>
      <t>Faits sur les assurances de personnes au Canada</t>
    </r>
    <r>
      <rPr>
        <sz val="9"/>
        <color theme="1" tint="0.14999847407452621"/>
        <rFont val="Arial"/>
        <family val="2"/>
      </rPr>
      <t>.</t>
    </r>
  </si>
  <si>
    <r>
      <t>Number of head offices</t>
    </r>
    <r>
      <rPr>
        <b/>
        <vertAlign val="superscript"/>
        <sz val="11"/>
        <color theme="1" tint="0.14996795556505021"/>
        <rFont val="Arial"/>
        <family val="2"/>
      </rPr>
      <t>r</t>
    </r>
  </si>
  <si>
    <r>
      <t>Life and health insurers</t>
    </r>
    <r>
      <rPr>
        <b/>
        <vertAlign val="superscript"/>
        <sz val="11"/>
        <color theme="1" tint="0.14990691854609822"/>
        <rFont val="Arial"/>
        <family val="2"/>
      </rPr>
      <t>r</t>
    </r>
    <r>
      <rPr>
        <sz val="11"/>
        <color theme="1" tint="0.14999847407452621"/>
        <rFont val="Arial"/>
        <family val="2"/>
      </rPr>
      <t xml:space="preserve"> </t>
    </r>
  </si>
  <si>
    <r>
      <rPr>
        <vertAlign val="superscript"/>
        <sz val="10"/>
        <color theme="1" tint="0.14999847407452621"/>
        <rFont val="Arial"/>
        <family val="2"/>
      </rPr>
      <t>1</t>
    </r>
    <r>
      <rPr>
        <vertAlign val="superscript"/>
        <sz val="9"/>
        <color theme="1" tint="0.14999847407452621"/>
        <rFont val="Arial"/>
        <family val="2"/>
      </rPr>
      <t xml:space="preserve">  </t>
    </r>
    <r>
      <rPr>
        <sz val="9"/>
        <color theme="1" tint="0.14999847407452621"/>
        <rFont val="Arial"/>
        <family val="2"/>
      </rPr>
      <t>Excludes 59 property and casualty insurers actively providing health coverage</t>
    </r>
  </si>
  <si>
    <r>
      <rPr>
        <vertAlign val="superscript"/>
        <sz val="10"/>
        <color theme="1" tint="0.14999847407452621"/>
        <rFont val="Arial"/>
        <family val="2"/>
      </rPr>
      <t>2</t>
    </r>
    <r>
      <rPr>
        <vertAlign val="superscript"/>
        <sz val="9"/>
        <color theme="1" tint="0.14999847407452621"/>
        <rFont val="Arial"/>
        <family val="2"/>
      </rPr>
      <t xml:space="preserve"> </t>
    </r>
    <r>
      <rPr>
        <sz val="9"/>
        <color theme="1" tint="0.14999847407452621"/>
        <rFont val="Arial"/>
        <family val="2"/>
      </rPr>
      <t>Canada total excludes federal tax contributions. Please refer to the Industry's tax contributions section of Canadian Life and Health Insurance Facts</t>
    </r>
  </si>
  <si>
    <r>
      <rPr>
        <b/>
        <vertAlign val="superscript"/>
        <sz val="10"/>
        <color theme="1" tint="0.14996795556505021"/>
        <rFont val="Arial"/>
        <family val="2"/>
      </rPr>
      <t>r</t>
    </r>
    <r>
      <rPr>
        <vertAlign val="superscript"/>
        <sz val="9"/>
        <color theme="1" tint="0.14999847407452621"/>
        <rFont val="Arial"/>
        <family val="2"/>
      </rPr>
      <t xml:space="preserve"> </t>
    </r>
    <r>
      <rPr>
        <sz val="9"/>
        <color theme="1" tint="0.14999847407452621"/>
        <rFont val="Arial"/>
        <family val="2"/>
      </rPr>
      <t>Revised October 2019</t>
    </r>
  </si>
  <si>
    <r>
      <t>Assureurs de personnes</t>
    </r>
    <r>
      <rPr>
        <b/>
        <vertAlign val="superscript"/>
        <sz val="11"/>
        <color theme="1" tint="0.14996795556505021"/>
        <rFont val="Arial"/>
        <family val="2"/>
      </rPr>
      <t>r</t>
    </r>
  </si>
  <si>
    <r>
      <t>Nombre de sièges sociaux</t>
    </r>
    <r>
      <rPr>
        <b/>
        <vertAlign val="superscript"/>
        <sz val="11"/>
        <color theme="1" tint="0.14996795556505021"/>
        <rFont val="Arial"/>
        <family val="2"/>
      </rPr>
      <t>r</t>
    </r>
  </si>
  <si>
    <t>r. Révisé, octobre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</si>
</sst>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\ ###\ ##0_-;;_-* &quot;-&quot;??_-;_-@_-"/>
  </numFmts>
  <fonts count="23">
    <font>
      <sz val="12"/>
      <name val="SWISS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SWISS"/>
    </font>
    <font>
      <b/>
      <sz val="16"/>
      <color theme="1" tint="0.14999847407452621"/>
      <name val="Arial"/>
      <family val="2"/>
    </font>
    <font>
      <sz val="12"/>
      <color theme="1" tint="0.14999847407452621"/>
      <name val="Arial"/>
      <family val="2"/>
    </font>
    <font>
      <b/>
      <sz val="12"/>
      <color theme="1" tint="0.14999847407452621"/>
      <name val="Arial"/>
      <family val="2"/>
    </font>
    <font>
      <b/>
      <sz val="14"/>
      <color theme="1" tint="0.14999847407452621"/>
      <name val="Arial"/>
      <family val="2"/>
    </font>
    <font>
      <b/>
      <sz val="11"/>
      <color theme="1" tint="0.14999847407452621"/>
      <name val="Arial"/>
      <family val="2"/>
    </font>
    <font>
      <b/>
      <sz val="13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b/>
      <vertAlign val="superscript"/>
      <sz val="11"/>
      <color theme="1" tint="0.14999847407452621"/>
      <name val="Arial"/>
      <family val="2"/>
    </font>
    <font>
      <u val="singleAccounting"/>
      <sz val="11"/>
      <color theme="1" tint="0.14999847407452621"/>
      <name val="Arial"/>
      <family val="2"/>
    </font>
    <font>
      <sz val="9"/>
      <color theme="1" tint="0.14999847407452621"/>
      <name val="Arial"/>
      <family val="2"/>
    </font>
    <font>
      <vertAlign val="superscript"/>
      <sz val="9"/>
      <color theme="1" tint="0.14999847407452621"/>
      <name val="Arial"/>
      <family val="2"/>
    </font>
    <font>
      <b/>
      <vertAlign val="superscript"/>
      <sz val="13"/>
      <color theme="1" tint="0.14999847407452621"/>
      <name val="Arial"/>
      <family val="2"/>
    </font>
    <font>
      <u val="singleAccounting"/>
      <sz val="12"/>
      <color theme="1" tint="0.14999847407452621"/>
      <name val="Arial"/>
      <family val="2"/>
    </font>
    <font>
      <i/>
      <sz val="9"/>
      <color theme="1" tint="0.14999847407452621"/>
      <name val="Arial"/>
      <family val="2"/>
    </font>
    <font>
      <b/>
      <sz val="10"/>
      <color theme="1" tint="0.14999847407452621"/>
      <name val="Arial"/>
      <family val="2"/>
    </font>
    <font>
      <b/>
      <vertAlign val="superscript"/>
      <sz val="11"/>
      <color theme="1" tint="0.14996795556505021"/>
      <name val="Arial"/>
      <family val="2"/>
    </font>
    <font>
      <b/>
      <vertAlign val="superscript"/>
      <sz val="11"/>
      <color theme="1" tint="0.14990691854609822"/>
      <name val="Arial"/>
      <family val="2"/>
    </font>
    <font>
      <vertAlign val="superscript"/>
      <sz val="10"/>
      <color theme="1" tint="0.14999847407452621"/>
      <name val="Arial"/>
      <family val="2"/>
    </font>
    <font>
      <b/>
      <vertAlign val="superscript"/>
      <sz val="10"/>
      <color theme="1" tint="0.149967955565050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37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0">
    <xf numFmtId="37" fontId="0" fillId="0" borderId="0" xfId="0"/>
    <xf numFmtId="37" fontId="4" fillId="2" borderId="0" xfId="0" applyFont="1" applyFill="1" applyBorder="1"/>
    <xf numFmtId="37" fontId="5" fillId="2" borderId="0" xfId="0" applyFont="1" applyFill="1" applyBorder="1"/>
    <xf numFmtId="37" fontId="5" fillId="0" borderId="0" xfId="0" applyFont="1" applyBorder="1"/>
    <xf numFmtId="37" fontId="5" fillId="0" borderId="0" xfId="0" applyFont="1"/>
    <xf numFmtId="37" fontId="6" fillId="2" borderId="4" xfId="0" applyFont="1" applyFill="1" applyBorder="1"/>
    <xf numFmtId="37" fontId="5" fillId="2" borderId="4" xfId="0" applyFont="1" applyFill="1" applyBorder="1"/>
    <xf numFmtId="37" fontId="7" fillId="3" borderId="1" xfId="0" applyFont="1" applyFill="1" applyBorder="1"/>
    <xf numFmtId="37" fontId="8" fillId="3" borderId="1" xfId="0" applyFont="1" applyFill="1" applyBorder="1" applyAlignment="1">
      <alignment horizontal="center" vertical="center" wrapText="1"/>
    </xf>
    <xf numFmtId="37" fontId="5" fillId="0" borderId="0" xfId="0" applyFont="1" applyFill="1" applyBorder="1"/>
    <xf numFmtId="37" fontId="7" fillId="0" borderId="0" xfId="0" applyFont="1" applyFill="1" applyBorder="1"/>
    <xf numFmtId="37" fontId="6" fillId="0" borderId="0" xfId="0" applyFont="1" applyFill="1" applyBorder="1" applyAlignment="1">
      <alignment horizontal="center"/>
    </xf>
    <xf numFmtId="37" fontId="9" fillId="0" borderId="0" xfId="0" applyFont="1" applyFill="1" applyBorder="1"/>
    <xf numFmtId="37" fontId="8" fillId="0" borderId="0" xfId="0" applyFont="1" applyFill="1" applyBorder="1"/>
    <xf numFmtId="37" fontId="10" fillId="0" borderId="0" xfId="0" applyNumberFormat="1" applyFont="1" applyFill="1" applyAlignment="1">
      <alignment horizontal="right"/>
    </xf>
    <xf numFmtId="165" fontId="10" fillId="0" borderId="0" xfId="1" applyNumberFormat="1" applyFont="1" applyFill="1" applyAlignment="1">
      <alignment horizontal="right"/>
    </xf>
    <xf numFmtId="37" fontId="10" fillId="0" borderId="0" xfId="0" applyFont="1" applyFill="1"/>
    <xf numFmtId="37" fontId="10" fillId="0" borderId="0" xfId="0" applyFont="1" applyFill="1" applyBorder="1" applyAlignment="1">
      <alignment horizontal="left" indent="2"/>
    </xf>
    <xf numFmtId="165" fontId="12" fillId="0" borderId="0" xfId="1" applyNumberFormat="1" applyFont="1" applyFill="1" applyAlignment="1">
      <alignment horizontal="right"/>
    </xf>
    <xf numFmtId="37" fontId="6" fillId="0" borderId="0" xfId="0" applyFont="1" applyFill="1" applyBorder="1"/>
    <xf numFmtId="165" fontId="5" fillId="0" borderId="0" xfId="1" applyNumberFormat="1" applyFont="1" applyFill="1" applyAlignment="1">
      <alignment horizontal="right"/>
    </xf>
    <xf numFmtId="37" fontId="13" fillId="0" borderId="0" xfId="0" applyFont="1" applyFill="1" applyBorder="1" applyAlignment="1">
      <alignment horizontal="left" vertical="center"/>
    </xf>
    <xf numFmtId="165" fontId="5" fillId="0" borderId="0" xfId="1" applyNumberFormat="1" applyFont="1" applyFill="1" applyAlignment="1">
      <alignment horizontal="left" vertical="center"/>
    </xf>
    <xf numFmtId="37" fontId="5" fillId="0" borderId="0" xfId="0" applyFont="1" applyFill="1" applyBorder="1" applyAlignment="1">
      <alignment horizontal="left" vertical="center"/>
    </xf>
    <xf numFmtId="37" fontId="5" fillId="0" borderId="0" xfId="0" applyFont="1" applyAlignment="1">
      <alignment horizontal="left" vertical="center"/>
    </xf>
    <xf numFmtId="37" fontId="13" fillId="0" borderId="2" xfId="0" applyFont="1" applyFill="1" applyBorder="1" applyAlignment="1">
      <alignment horizontal="left" vertical="center"/>
    </xf>
    <xf numFmtId="37" fontId="5" fillId="0" borderId="2" xfId="0" applyFont="1" applyFill="1" applyBorder="1" applyAlignment="1">
      <alignment horizontal="left" vertical="center"/>
    </xf>
    <xf numFmtId="37" fontId="5" fillId="0" borderId="0" xfId="0" applyFont="1" applyFill="1" applyAlignment="1">
      <alignment horizontal="right"/>
    </xf>
    <xf numFmtId="37" fontId="5" fillId="0" borderId="0" xfId="0" applyFont="1" applyFill="1"/>
    <xf numFmtId="165" fontId="5" fillId="0" borderId="0" xfId="1" applyNumberFormat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right"/>
    </xf>
    <xf numFmtId="37" fontId="10" fillId="0" borderId="0" xfId="0" applyFont="1" applyBorder="1"/>
    <xf numFmtId="37" fontId="8" fillId="0" borderId="0" xfId="0" applyFont="1" applyFill="1" applyBorder="1" applyAlignment="1">
      <alignment horizontal="left"/>
    </xf>
    <xf numFmtId="165" fontId="5" fillId="0" borderId="0" xfId="1" applyNumberFormat="1" applyFont="1" applyFill="1" applyBorder="1" applyAlignment="1">
      <alignment horizontal="right"/>
    </xf>
    <xf numFmtId="37" fontId="10" fillId="0" borderId="0" xfId="0" applyFont="1" applyFill="1" applyBorder="1"/>
    <xf numFmtId="9" fontId="10" fillId="0" borderId="0" xfId="5" applyFont="1" applyFill="1"/>
    <xf numFmtId="37" fontId="10" fillId="0" borderId="0" xfId="0" applyFont="1" applyFill="1" applyAlignment="1">
      <alignment horizontal="center"/>
    </xf>
    <xf numFmtId="165" fontId="10" fillId="0" borderId="0" xfId="1" applyNumberFormat="1" applyFont="1" applyFill="1" applyBorder="1" applyAlignment="1">
      <alignment horizontal="right"/>
    </xf>
    <xf numFmtId="165" fontId="16" fillId="0" borderId="0" xfId="1" applyNumberFormat="1" applyFont="1" applyFill="1" applyAlignment="1">
      <alignment horizontal="right"/>
    </xf>
    <xf numFmtId="37" fontId="5" fillId="0" borderId="0" xfId="0" applyFont="1" applyFill="1" applyBorder="1" applyAlignment="1">
      <alignment horizontal="right"/>
    </xf>
    <xf numFmtId="37" fontId="5" fillId="0" borderId="2" xfId="0" applyFont="1" applyFill="1" applyBorder="1" applyAlignment="1">
      <alignment vertical="center"/>
    </xf>
    <xf numFmtId="37" fontId="5" fillId="0" borderId="2" xfId="0" applyFont="1" applyFill="1" applyBorder="1" applyAlignment="1">
      <alignment horizontal="right" vertical="center"/>
    </xf>
    <xf numFmtId="37" fontId="10" fillId="0" borderId="0" xfId="0" applyFont="1" applyBorder="1" applyAlignment="1">
      <alignment vertical="center"/>
    </xf>
    <xf numFmtId="37" fontId="5" fillId="0" borderId="0" xfId="0" applyFont="1" applyAlignment="1">
      <alignment vertical="center"/>
    </xf>
    <xf numFmtId="37" fontId="6" fillId="0" borderId="3" xfId="0" applyFont="1" applyFill="1" applyBorder="1" applyAlignment="1">
      <alignment horizontal="left"/>
    </xf>
    <xf numFmtId="0" fontId="5" fillId="0" borderId="3" xfId="1" applyNumberFormat="1" applyFont="1" applyFill="1" applyBorder="1" applyAlignment="1">
      <alignment horizontal="center"/>
    </xf>
    <xf numFmtId="0" fontId="5" fillId="0" borderId="3" xfId="1" applyNumberFormat="1" applyFont="1" applyFill="1" applyBorder="1" applyAlignment="1">
      <alignment horizontal="right"/>
    </xf>
    <xf numFmtId="37" fontId="9" fillId="0" borderId="0" xfId="0" applyFont="1" applyFill="1" applyBorder="1" applyAlignment="1">
      <alignment horizontal="left"/>
    </xf>
    <xf numFmtId="165" fontId="5" fillId="0" borderId="0" xfId="1" applyNumberFormat="1" applyFont="1" applyFill="1"/>
    <xf numFmtId="164" fontId="10" fillId="0" borderId="0" xfId="1" applyFont="1" applyFill="1"/>
    <xf numFmtId="37" fontId="8" fillId="0" borderId="0" xfId="0" applyFont="1" applyFill="1" applyBorder="1" applyAlignment="1">
      <alignment horizontal="center"/>
    </xf>
    <xf numFmtId="165" fontId="10" fillId="0" borderId="0" xfId="1" applyNumberFormat="1" applyFont="1" applyBorder="1"/>
    <xf numFmtId="165" fontId="10" fillId="0" borderId="0" xfId="1" applyNumberFormat="1" applyFont="1" applyFill="1" applyAlignment="1">
      <alignment horizontal="right" vertical="center"/>
    </xf>
    <xf numFmtId="9" fontId="10" fillId="0" borderId="0" xfId="5" applyFont="1" applyBorder="1"/>
    <xf numFmtId="37" fontId="6" fillId="0" borderId="2" xfId="0" applyFont="1" applyFill="1" applyBorder="1" applyAlignment="1">
      <alignment horizontal="left"/>
    </xf>
    <xf numFmtId="0" fontId="10" fillId="0" borderId="2" xfId="1" applyNumberFormat="1" applyFont="1" applyFill="1" applyBorder="1" applyAlignment="1">
      <alignment horizontal="center"/>
    </xf>
    <xf numFmtId="0" fontId="10" fillId="0" borderId="2" xfId="1" applyNumberFormat="1" applyFont="1" applyFill="1" applyBorder="1" applyAlignment="1">
      <alignment horizontal="right"/>
    </xf>
    <xf numFmtId="164" fontId="5" fillId="0" borderId="0" xfId="1" applyFont="1" applyFill="1" applyAlignment="1">
      <alignment horizontal="right"/>
    </xf>
    <xf numFmtId="165" fontId="10" fillId="0" borderId="0" xfId="1" applyNumberFormat="1" applyFont="1" applyFill="1" applyAlignment="1">
      <alignment horizontal="center"/>
    </xf>
    <xf numFmtId="0" fontId="10" fillId="0" borderId="0" xfId="1" applyNumberFormat="1" applyFont="1" applyFill="1" applyAlignment="1">
      <alignment horizontal="right"/>
    </xf>
    <xf numFmtId="37" fontId="10" fillId="0" borderId="2" xfId="0" applyFont="1" applyFill="1" applyBorder="1" applyAlignment="1">
      <alignment horizontal="left" indent="2"/>
    </xf>
    <xf numFmtId="165" fontId="5" fillId="0" borderId="2" xfId="1" applyNumberFormat="1" applyFont="1" applyFill="1" applyBorder="1" applyAlignment="1">
      <alignment horizontal="right"/>
    </xf>
    <xf numFmtId="0" fontId="5" fillId="0" borderId="2" xfId="1" applyNumberFormat="1" applyFont="1" applyFill="1" applyBorder="1" applyAlignment="1">
      <alignment horizontal="right"/>
    </xf>
    <xf numFmtId="0" fontId="5" fillId="0" borderId="0" xfId="1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37" fontId="6" fillId="0" borderId="3" xfId="0" applyFont="1" applyFill="1" applyBorder="1"/>
    <xf numFmtId="37" fontId="5" fillId="0" borderId="3" xfId="0" applyFont="1" applyFill="1" applyBorder="1"/>
    <xf numFmtId="37" fontId="9" fillId="0" borderId="0" xfId="0" applyFont="1" applyFill="1" applyBorder="1" applyAlignment="1"/>
    <xf numFmtId="164" fontId="6" fillId="0" borderId="0" xfId="1" applyFont="1" applyFill="1" applyAlignment="1">
      <alignment horizontal="center"/>
    </xf>
    <xf numFmtId="37" fontId="6" fillId="0" borderId="0" xfId="0" applyFont="1" applyFill="1" applyAlignment="1">
      <alignment horizontal="center"/>
    </xf>
    <xf numFmtId="37" fontId="8" fillId="0" borderId="0" xfId="0" applyFont="1" applyBorder="1" applyAlignment="1">
      <alignment horizontal="center"/>
    </xf>
    <xf numFmtId="165" fontId="10" fillId="0" borderId="2" xfId="1" applyNumberFormat="1" applyFont="1" applyFill="1" applyBorder="1" applyAlignment="1">
      <alignment horizontal="right"/>
    </xf>
    <xf numFmtId="165" fontId="13" fillId="0" borderId="0" xfId="1" applyNumberFormat="1" applyFont="1" applyFill="1" applyBorder="1" applyAlignment="1">
      <alignment horizontal="right" vertical="center"/>
    </xf>
    <xf numFmtId="0" fontId="13" fillId="0" borderId="0" xfId="1" applyNumberFormat="1" applyFont="1" applyFill="1" applyBorder="1" applyAlignment="1">
      <alignment horizontal="right" vertical="center"/>
    </xf>
    <xf numFmtId="37" fontId="13" fillId="0" borderId="0" xfId="0" applyFont="1" applyBorder="1" applyAlignment="1">
      <alignment vertical="center"/>
    </xf>
    <xf numFmtId="37" fontId="13" fillId="0" borderId="0" xfId="0" applyFont="1" applyAlignment="1">
      <alignment vertical="center"/>
    </xf>
    <xf numFmtId="166" fontId="10" fillId="0" borderId="0" xfId="1" applyNumberFormat="1" applyFont="1" applyFill="1" applyAlignment="1">
      <alignment horizontal="right"/>
    </xf>
    <xf numFmtId="166" fontId="10" fillId="0" borderId="0" xfId="1" applyNumberFormat="1" applyFont="1"/>
    <xf numFmtId="166" fontId="10" fillId="0" borderId="0" xfId="1" applyNumberFormat="1" applyFont="1" applyFill="1"/>
    <xf numFmtId="166" fontId="12" fillId="0" borderId="0" xfId="1" applyNumberFormat="1" applyFont="1" applyFill="1" applyAlignment="1">
      <alignment horizontal="right"/>
    </xf>
    <xf numFmtId="165" fontId="5" fillId="0" borderId="0" xfId="1" applyNumberFormat="1" applyFont="1" applyFill="1" applyAlignment="1">
      <alignment horizontal="left"/>
    </xf>
    <xf numFmtId="37" fontId="5" fillId="0" borderId="0" xfId="0" applyFont="1" applyFill="1" applyBorder="1" applyAlignment="1">
      <alignment horizontal="left"/>
    </xf>
    <xf numFmtId="37" fontId="5" fillId="0" borderId="0" xfId="0" applyFont="1" applyAlignment="1">
      <alignment horizontal="left"/>
    </xf>
    <xf numFmtId="165" fontId="5" fillId="0" borderId="2" xfId="1" applyNumberFormat="1" applyFont="1" applyFill="1" applyBorder="1" applyAlignment="1">
      <alignment horizontal="left"/>
    </xf>
    <xf numFmtId="165" fontId="10" fillId="0" borderId="0" xfId="1" applyNumberFormat="1" applyFont="1" applyFill="1"/>
    <xf numFmtId="165" fontId="10" fillId="0" borderId="0" xfId="1" applyNumberFormat="1" applyFont="1"/>
    <xf numFmtId="165" fontId="5" fillId="0" borderId="2" xfId="1" applyNumberFormat="1" applyFont="1" applyFill="1" applyBorder="1" applyAlignment="1">
      <alignment vertical="center"/>
    </xf>
    <xf numFmtId="165" fontId="5" fillId="0" borderId="2" xfId="1" applyNumberFormat="1" applyFont="1" applyFill="1" applyBorder="1" applyAlignment="1">
      <alignment horizontal="right" vertical="center"/>
    </xf>
    <xf numFmtId="165" fontId="5" fillId="0" borderId="3" xfId="1" applyNumberFormat="1" applyFont="1" applyFill="1" applyBorder="1" applyAlignment="1">
      <alignment horizontal="center"/>
    </xf>
    <xf numFmtId="165" fontId="5" fillId="0" borderId="3" xfId="1" applyNumberFormat="1" applyFont="1" applyFill="1" applyBorder="1" applyAlignment="1">
      <alignment horizontal="right"/>
    </xf>
    <xf numFmtId="165" fontId="5" fillId="0" borderId="0" xfId="1" applyNumberFormat="1" applyFont="1"/>
    <xf numFmtId="165" fontId="8" fillId="0" borderId="0" xfId="1" applyNumberFormat="1" applyFont="1" applyBorder="1" applyAlignment="1">
      <alignment horizontal="center"/>
    </xf>
    <xf numFmtId="166" fontId="10" fillId="0" borderId="0" xfId="1" applyNumberFormat="1" applyFont="1" applyFill="1" applyAlignment="1">
      <alignment horizontal="right" vertical="center"/>
    </xf>
    <xf numFmtId="165" fontId="10" fillId="0" borderId="2" xfId="1" applyNumberFormat="1" applyFont="1" applyFill="1" applyBorder="1" applyAlignment="1">
      <alignment horizontal="center"/>
    </xf>
    <xf numFmtId="166" fontId="10" fillId="0" borderId="0" xfId="1" applyNumberFormat="1" applyFont="1" applyFill="1" applyAlignment="1">
      <alignment horizontal="center"/>
    </xf>
    <xf numFmtId="166" fontId="10" fillId="0" borderId="0" xfId="1" applyNumberFormat="1" applyFont="1" applyAlignment="1">
      <alignment horizontal="center"/>
    </xf>
    <xf numFmtId="166" fontId="8" fillId="0" borderId="0" xfId="1" applyNumberFormat="1" applyFont="1" applyBorder="1" applyAlignment="1">
      <alignment horizontal="center"/>
    </xf>
    <xf numFmtId="166" fontId="12" fillId="0" borderId="0" xfId="1" applyNumberFormat="1" applyFont="1" applyFill="1"/>
    <xf numFmtId="165" fontId="10" fillId="0" borderId="0" xfId="1" applyNumberFormat="1" applyFont="1" applyFill="1" applyBorder="1" applyAlignment="1">
      <alignment horizontal="center"/>
    </xf>
    <xf numFmtId="166" fontId="12" fillId="0" borderId="0" xfId="1" applyNumberFormat="1" applyFont="1" applyFill="1" applyBorder="1" applyAlignment="1">
      <alignment horizontal="right"/>
    </xf>
    <xf numFmtId="165" fontId="5" fillId="0" borderId="3" xfId="1" applyNumberFormat="1" applyFont="1" applyFill="1" applyBorder="1"/>
    <xf numFmtId="165" fontId="6" fillId="0" borderId="0" xfId="1" applyNumberFormat="1" applyFont="1" applyFill="1" applyAlignment="1">
      <alignment horizontal="center"/>
    </xf>
    <xf numFmtId="165" fontId="13" fillId="0" borderId="0" xfId="1" applyNumberFormat="1" applyFont="1" applyFill="1" applyBorder="1" applyAlignment="1">
      <alignment horizontal="left"/>
    </xf>
    <xf numFmtId="0" fontId="13" fillId="0" borderId="0" xfId="1" applyNumberFormat="1" applyFont="1" applyFill="1" applyBorder="1" applyAlignment="1">
      <alignment horizontal="left"/>
    </xf>
    <xf numFmtId="37" fontId="13" fillId="0" borderId="0" xfId="0" applyFont="1" applyBorder="1" applyAlignment="1">
      <alignment horizontal="left"/>
    </xf>
    <xf numFmtId="37" fontId="13" fillId="0" borderId="0" xfId="0" applyFont="1" applyAlignment="1">
      <alignment horizontal="left"/>
    </xf>
    <xf numFmtId="37" fontId="18" fillId="0" borderId="0" xfId="0" applyFont="1" applyFill="1" applyBorder="1" applyAlignment="1">
      <alignment horizontal="left" vertical="center"/>
    </xf>
    <xf numFmtId="37" fontId="18" fillId="0" borderId="0" xfId="0" applyFont="1" applyAlignment="1">
      <alignment horizontal="left" vertical="center"/>
    </xf>
    <xf numFmtId="37" fontId="7" fillId="3" borderId="5" xfId="0" applyFont="1" applyFill="1" applyBorder="1"/>
    <xf numFmtId="37" fontId="13" fillId="0" borderId="2" xfId="0" applyFont="1" applyBorder="1" applyAlignment="1">
      <alignment horizontal="left" vertical="center"/>
    </xf>
    <xf numFmtId="37" fontId="6" fillId="0" borderId="3" xfId="0" applyFont="1" applyBorder="1" applyAlignment="1">
      <alignment horizontal="left"/>
    </xf>
    <xf numFmtId="37" fontId="6" fillId="0" borderId="2" xfId="0" applyFont="1" applyBorder="1" applyAlignment="1">
      <alignment horizontal="left"/>
    </xf>
    <xf numFmtId="37" fontId="8" fillId="0" borderId="0" xfId="0" applyFont="1" applyFill="1" applyBorder="1" applyAlignment="1">
      <alignment horizontal="left" wrapText="1"/>
    </xf>
    <xf numFmtId="37" fontId="10" fillId="0" borderId="2" xfId="0" applyFont="1" applyBorder="1" applyAlignment="1">
      <alignment horizontal="left" indent="2"/>
    </xf>
    <xf numFmtId="37" fontId="6" fillId="0" borderId="0" xfId="0" applyFont="1" applyBorder="1"/>
    <xf numFmtId="37" fontId="5" fillId="0" borderId="0" xfId="0" applyFont="1" applyAlignment="1"/>
    <xf numFmtId="37" fontId="13" fillId="0" borderId="0" xfId="0" applyFont="1" applyFill="1" applyBorder="1" applyAlignment="1">
      <alignment horizontal="left"/>
    </xf>
    <xf numFmtId="37" fontId="13" fillId="0" borderId="2" xfId="0" applyFont="1" applyFill="1" applyBorder="1" applyAlignment="1">
      <alignment horizontal="left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3"/>
    <cellStyle name="Percent" xfId="5" builtinId="5"/>
  </cellStyles>
  <dxfs count="0"/>
  <tableStyles count="0" defaultTableStyle="TableStyleMedium2" defaultPivotStyle="PivotStyleLight16"/>
  <colors>
    <mruColors>
      <color rgb="FFFFFFCC"/>
      <color rgb="FFFF00FF"/>
      <color rgb="FFFF99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8"/>
  <sheetViews>
    <sheetView tabSelected="1" zoomScale="90" zoomScaleNormal="90" workbookViewId="0">
      <pane ySplit="3" topLeftCell="A4" activePane="bottomLeft" state="frozen"/>
      <selection pane="bottomLeft" activeCell="A4" sqref="A4"/>
    </sheetView>
  </sheetViews>
  <sheetFormatPr defaultColWidth="8.88671875" defaultRowHeight="15"/>
  <cols>
    <col min="1" max="1" width="45.77734375" style="3" customWidth="1"/>
    <col min="2" max="12" width="10.33203125" style="4" customWidth="1"/>
    <col min="13" max="13" width="5.109375" style="3" bestFit="1" customWidth="1"/>
    <col min="14" max="16384" width="8.88671875" style="4"/>
  </cols>
  <sheetData>
    <row r="1" spans="1:14" ht="31.5" customHeight="1">
      <c r="A1" s="1" t="s">
        <v>113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5.7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ht="24.75" customHeight="1" thickBot="1">
      <c r="A3" s="7"/>
      <c r="B3" s="8" t="s">
        <v>14</v>
      </c>
      <c r="C3" s="8" t="s">
        <v>24</v>
      </c>
      <c r="D3" s="8" t="s">
        <v>15</v>
      </c>
      <c r="E3" s="8" t="s">
        <v>16</v>
      </c>
      <c r="F3" s="8" t="s">
        <v>17</v>
      </c>
      <c r="G3" s="8" t="s">
        <v>18</v>
      </c>
      <c r="H3" s="8" t="s">
        <v>19</v>
      </c>
      <c r="I3" s="8" t="s">
        <v>20</v>
      </c>
      <c r="J3" s="8" t="s">
        <v>21</v>
      </c>
      <c r="K3" s="8" t="s">
        <v>22</v>
      </c>
      <c r="L3" s="8" t="s">
        <v>72</v>
      </c>
      <c r="M3" s="9"/>
    </row>
    <row r="4" spans="1:14" ht="18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9"/>
      <c r="M4" s="9"/>
    </row>
    <row r="5" spans="1:14" ht="16.5">
      <c r="A5" s="12" t="s">
        <v>31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9"/>
      <c r="M5" s="9"/>
    </row>
    <row r="6" spans="1:14" ht="15.75">
      <c r="A6" s="13" t="s">
        <v>82</v>
      </c>
      <c r="B6" s="15">
        <v>430</v>
      </c>
      <c r="C6" s="15">
        <v>120</v>
      </c>
      <c r="D6" s="15">
        <v>740</v>
      </c>
      <c r="E6" s="15">
        <v>610</v>
      </c>
      <c r="F6" s="15">
        <v>7400</v>
      </c>
      <c r="G6" s="15">
        <v>10900</v>
      </c>
      <c r="H6" s="15">
        <v>980</v>
      </c>
      <c r="I6" s="15">
        <v>910</v>
      </c>
      <c r="J6" s="15">
        <v>3100</v>
      </c>
      <c r="K6" s="15">
        <v>3500</v>
      </c>
      <c r="L6" s="15">
        <v>29000</v>
      </c>
      <c r="M6" s="9"/>
    </row>
    <row r="7" spans="1:14" ht="15.75">
      <c r="A7" s="13" t="s">
        <v>32</v>
      </c>
      <c r="B7" s="15">
        <v>21.4</v>
      </c>
      <c r="C7" s="15">
        <v>6.2</v>
      </c>
      <c r="D7" s="15">
        <v>48.4</v>
      </c>
      <c r="E7" s="15">
        <v>39.1</v>
      </c>
      <c r="F7" s="15">
        <v>397</v>
      </c>
      <c r="G7" s="15">
        <v>850.7</v>
      </c>
      <c r="H7" s="15">
        <v>64.599999999999994</v>
      </c>
      <c r="I7" s="15">
        <v>39.299999999999997</v>
      </c>
      <c r="J7" s="15">
        <v>193.8</v>
      </c>
      <c r="K7" s="15">
        <v>215.3</v>
      </c>
      <c r="L7" s="15">
        <v>1883.9</v>
      </c>
      <c r="M7" s="9"/>
    </row>
    <row r="8" spans="1:14" ht="15.75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9"/>
    </row>
    <row r="9" spans="1:14" ht="15.75">
      <c r="A9" s="13" t="s">
        <v>91</v>
      </c>
      <c r="B9" s="15">
        <v>780</v>
      </c>
      <c r="C9" s="15">
        <v>320</v>
      </c>
      <c r="D9" s="15">
        <v>3600</v>
      </c>
      <c r="E9" s="15">
        <v>2700</v>
      </c>
      <c r="F9" s="15">
        <v>31700</v>
      </c>
      <c r="G9" s="15">
        <v>72400</v>
      </c>
      <c r="H9" s="15">
        <v>6800</v>
      </c>
      <c r="I9" s="15">
        <v>3700</v>
      </c>
      <c r="J9" s="15">
        <v>17200</v>
      </c>
      <c r="K9" s="15">
        <v>16900</v>
      </c>
      <c r="L9" s="15">
        <v>156400</v>
      </c>
      <c r="M9" s="9"/>
    </row>
    <row r="10" spans="1:14" ht="17.25">
      <c r="A10" s="13" t="s">
        <v>106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9"/>
    </row>
    <row r="11" spans="1:14" ht="17.25">
      <c r="A11" s="17" t="s">
        <v>118</v>
      </c>
      <c r="B11" s="15">
        <v>59</v>
      </c>
      <c r="C11" s="15">
        <v>60</v>
      </c>
      <c r="D11" s="15">
        <v>62</v>
      </c>
      <c r="E11" s="15">
        <v>62</v>
      </c>
      <c r="F11" s="15">
        <v>69</v>
      </c>
      <c r="G11" s="15">
        <v>74</v>
      </c>
      <c r="H11" s="15">
        <v>65</v>
      </c>
      <c r="I11" s="15">
        <v>64</v>
      </c>
      <c r="J11" s="15">
        <v>63</v>
      </c>
      <c r="K11" s="15">
        <v>67</v>
      </c>
      <c r="L11" s="15">
        <v>78</v>
      </c>
      <c r="M11" s="9"/>
    </row>
    <row r="12" spans="1:14">
      <c r="A12" s="17" t="s">
        <v>92</v>
      </c>
      <c r="B12" s="15">
        <v>2</v>
      </c>
      <c r="C12" s="15">
        <v>2</v>
      </c>
      <c r="D12" s="15">
        <v>2</v>
      </c>
      <c r="E12" s="15">
        <v>2</v>
      </c>
      <c r="F12" s="15">
        <v>3</v>
      </c>
      <c r="G12" s="15">
        <v>3</v>
      </c>
      <c r="H12" s="15">
        <v>2</v>
      </c>
      <c r="I12" s="15">
        <v>3</v>
      </c>
      <c r="J12" s="15">
        <v>3</v>
      </c>
      <c r="K12" s="15">
        <v>2</v>
      </c>
      <c r="L12" s="15">
        <v>8</v>
      </c>
      <c r="M12" s="9"/>
    </row>
    <row r="13" spans="1:14" ht="17.25">
      <c r="A13" s="17" t="s">
        <v>93</v>
      </c>
      <c r="B13" s="18">
        <v>5</v>
      </c>
      <c r="C13" s="18">
        <v>6</v>
      </c>
      <c r="D13" s="18">
        <v>7</v>
      </c>
      <c r="E13" s="18">
        <v>7</v>
      </c>
      <c r="F13" s="18">
        <v>10</v>
      </c>
      <c r="G13" s="18">
        <v>14</v>
      </c>
      <c r="H13" s="18">
        <v>9</v>
      </c>
      <c r="I13" s="18">
        <v>9</v>
      </c>
      <c r="J13" s="18">
        <v>11</v>
      </c>
      <c r="K13" s="18">
        <v>8</v>
      </c>
      <c r="L13" s="18">
        <v>14</v>
      </c>
      <c r="M13" s="9"/>
    </row>
    <row r="14" spans="1:14">
      <c r="A14" s="17" t="s">
        <v>94</v>
      </c>
      <c r="B14" s="15">
        <v>66</v>
      </c>
      <c r="C14" s="15">
        <v>68</v>
      </c>
      <c r="D14" s="15">
        <v>71</v>
      </c>
      <c r="E14" s="15">
        <v>71</v>
      </c>
      <c r="F14" s="15">
        <v>82</v>
      </c>
      <c r="G14" s="15">
        <v>91</v>
      </c>
      <c r="H14" s="15">
        <v>76</v>
      </c>
      <c r="I14" s="15">
        <v>76</v>
      </c>
      <c r="J14" s="15">
        <v>77</v>
      </c>
      <c r="K14" s="15">
        <v>77</v>
      </c>
      <c r="L14" s="15">
        <v>100</v>
      </c>
      <c r="M14" s="9"/>
    </row>
    <row r="15" spans="1:14" ht="17.25">
      <c r="A15" s="13" t="s">
        <v>117</v>
      </c>
      <c r="B15" s="15">
        <v>0</v>
      </c>
      <c r="C15" s="15">
        <v>0</v>
      </c>
      <c r="D15" s="15">
        <v>0</v>
      </c>
      <c r="E15" s="15">
        <v>4</v>
      </c>
      <c r="F15" s="15">
        <v>16</v>
      </c>
      <c r="G15" s="15">
        <v>66</v>
      </c>
      <c r="H15" s="15">
        <v>4</v>
      </c>
      <c r="I15" s="15">
        <v>3</v>
      </c>
      <c r="J15" s="15">
        <v>5</v>
      </c>
      <c r="K15" s="15">
        <v>2</v>
      </c>
      <c r="L15" s="15">
        <v>100</v>
      </c>
      <c r="M15" s="9"/>
      <c r="N15" s="117"/>
    </row>
    <row r="16" spans="1:14" ht="15.75">
      <c r="A16" s="13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9"/>
    </row>
    <row r="17" spans="1:13" ht="17.25">
      <c r="A17" s="13" t="s">
        <v>107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9"/>
    </row>
    <row r="18" spans="1:13">
      <c r="A18" s="17" t="s">
        <v>95</v>
      </c>
      <c r="B18" s="15">
        <v>59</v>
      </c>
      <c r="C18" s="15">
        <v>11</v>
      </c>
      <c r="D18" s="15">
        <v>59</v>
      </c>
      <c r="E18" s="15">
        <v>43</v>
      </c>
      <c r="F18" s="15">
        <v>957</v>
      </c>
      <c r="G18" s="15">
        <v>1123</v>
      </c>
      <c r="H18" s="15">
        <v>72</v>
      </c>
      <c r="I18" s="15">
        <v>62</v>
      </c>
      <c r="J18" s="15">
        <v>298</v>
      </c>
      <c r="K18" s="15">
        <v>241</v>
      </c>
      <c r="L18" s="15">
        <v>2931</v>
      </c>
      <c r="M18" s="9"/>
    </row>
    <row r="19" spans="1:13" ht="17.25">
      <c r="A19" s="17" t="s">
        <v>96</v>
      </c>
      <c r="B19" s="18">
        <v>0</v>
      </c>
      <c r="C19" s="18">
        <v>0</v>
      </c>
      <c r="D19" s="18">
        <v>0</v>
      </c>
      <c r="E19" s="18">
        <v>0</v>
      </c>
      <c r="F19" s="18">
        <v>875</v>
      </c>
      <c r="G19" s="18">
        <v>1590</v>
      </c>
      <c r="H19" s="18">
        <v>53</v>
      </c>
      <c r="I19" s="18">
        <v>0</v>
      </c>
      <c r="J19" s="18">
        <v>0</v>
      </c>
      <c r="K19" s="18">
        <v>0</v>
      </c>
      <c r="L19" s="18">
        <v>2518</v>
      </c>
      <c r="M19" s="9"/>
    </row>
    <row r="20" spans="1:13">
      <c r="A20" s="17" t="s">
        <v>97</v>
      </c>
      <c r="B20" s="15">
        <v>59</v>
      </c>
      <c r="C20" s="15">
        <v>11</v>
      </c>
      <c r="D20" s="15">
        <v>59</v>
      </c>
      <c r="E20" s="15">
        <v>43</v>
      </c>
      <c r="F20" s="15">
        <v>1832</v>
      </c>
      <c r="G20" s="15">
        <v>2713</v>
      </c>
      <c r="H20" s="15">
        <v>125</v>
      </c>
      <c r="I20" s="15">
        <v>62</v>
      </c>
      <c r="J20" s="15">
        <v>298</v>
      </c>
      <c r="K20" s="15">
        <v>241</v>
      </c>
      <c r="L20" s="15">
        <v>5449</v>
      </c>
      <c r="M20" s="9"/>
    </row>
    <row r="21" spans="1:13" ht="15.75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9"/>
    </row>
    <row r="22" spans="1:13" s="24" customFormat="1" ht="15.75" customHeight="1">
      <c r="A22" s="21" t="s">
        <v>119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3"/>
    </row>
    <row r="23" spans="1:13" s="24" customFormat="1" ht="15.75" customHeight="1">
      <c r="A23" s="21" t="s">
        <v>120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3"/>
    </row>
    <row r="24" spans="1:13" s="24" customFormat="1" ht="15.75" customHeight="1" thickBot="1">
      <c r="A24" s="25" t="s">
        <v>121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3"/>
    </row>
    <row r="25" spans="1:13" ht="15.75" thickTop="1">
      <c r="A25" s="9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8"/>
      <c r="M25" s="9"/>
    </row>
    <row r="26" spans="1:13" ht="19.5">
      <c r="A26" s="12" t="s">
        <v>108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30"/>
      <c r="M26" s="31"/>
    </row>
    <row r="27" spans="1:13" ht="15.75">
      <c r="A27" s="32" t="s">
        <v>25</v>
      </c>
      <c r="B27" s="15">
        <v>13</v>
      </c>
      <c r="C27" s="15">
        <v>5</v>
      </c>
      <c r="D27" s="15">
        <v>18</v>
      </c>
      <c r="E27" s="15">
        <v>12</v>
      </c>
      <c r="F27" s="15">
        <v>138</v>
      </c>
      <c r="G27" s="15">
        <v>276</v>
      </c>
      <c r="H27" s="15">
        <v>22</v>
      </c>
      <c r="I27" s="15">
        <v>19</v>
      </c>
      <c r="J27" s="15">
        <v>84</v>
      </c>
      <c r="K27" s="15">
        <v>80</v>
      </c>
      <c r="L27" s="33"/>
      <c r="M27" s="31"/>
    </row>
    <row r="28" spans="1:13" ht="15.75">
      <c r="A28" s="32" t="s">
        <v>33</v>
      </c>
      <c r="B28" s="15">
        <v>97</v>
      </c>
      <c r="C28" s="15">
        <v>98</v>
      </c>
      <c r="D28" s="15">
        <v>97</v>
      </c>
      <c r="E28" s="15">
        <v>96</v>
      </c>
      <c r="F28" s="15">
        <v>97</v>
      </c>
      <c r="G28" s="15">
        <v>97</v>
      </c>
      <c r="H28" s="15">
        <v>97</v>
      </c>
      <c r="I28" s="15">
        <v>97</v>
      </c>
      <c r="J28" s="15">
        <v>98</v>
      </c>
      <c r="K28" s="15">
        <v>97</v>
      </c>
      <c r="L28" s="28"/>
      <c r="M28" s="31"/>
    </row>
    <row r="29" spans="1:13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16"/>
      <c r="L29" s="28"/>
      <c r="M29" s="31"/>
    </row>
    <row r="30" spans="1:13" ht="15.75">
      <c r="A30" s="32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28"/>
      <c r="M30" s="31"/>
    </row>
    <row r="31" spans="1:13">
      <c r="A31" s="17" t="s">
        <v>98</v>
      </c>
      <c r="B31" s="37">
        <v>23</v>
      </c>
      <c r="C31" s="37">
        <v>25</v>
      </c>
      <c r="D31" s="37">
        <v>31</v>
      </c>
      <c r="E31" s="37">
        <v>36</v>
      </c>
      <c r="F31" s="37">
        <v>22</v>
      </c>
      <c r="G31" s="37">
        <v>31</v>
      </c>
      <c r="H31" s="37">
        <v>18</v>
      </c>
      <c r="I31" s="37">
        <v>28.000000000000004</v>
      </c>
      <c r="J31" s="37">
        <v>40</v>
      </c>
      <c r="K31" s="37">
        <v>24</v>
      </c>
      <c r="L31" s="28"/>
      <c r="M31" s="31"/>
    </row>
    <row r="32" spans="1:13">
      <c r="A32" s="17" t="s">
        <v>99</v>
      </c>
      <c r="B32" s="37">
        <v>4</v>
      </c>
      <c r="C32" s="37">
        <v>6</v>
      </c>
      <c r="D32" s="37">
        <v>16</v>
      </c>
      <c r="E32" s="37">
        <v>7.0000000000000009</v>
      </c>
      <c r="F32" s="37">
        <v>13</v>
      </c>
      <c r="G32" s="37">
        <v>14.000000000000002</v>
      </c>
      <c r="H32" s="37">
        <v>10</v>
      </c>
      <c r="I32" s="37">
        <v>12</v>
      </c>
      <c r="J32" s="37">
        <v>13</v>
      </c>
      <c r="K32" s="37">
        <v>23</v>
      </c>
      <c r="L32" s="28"/>
      <c r="M32" s="31"/>
    </row>
    <row r="33" spans="1:13">
      <c r="A33" s="17" t="s">
        <v>10</v>
      </c>
      <c r="B33" s="37">
        <v>33</v>
      </c>
      <c r="C33" s="37">
        <v>47</v>
      </c>
      <c r="D33" s="37">
        <v>27</v>
      </c>
      <c r="E33" s="37">
        <v>31</v>
      </c>
      <c r="F33" s="37">
        <v>28.000000000000004</v>
      </c>
      <c r="G33" s="37">
        <v>26</v>
      </c>
      <c r="H33" s="37">
        <v>32</v>
      </c>
      <c r="I33" s="37">
        <v>38</v>
      </c>
      <c r="J33" s="37">
        <v>31</v>
      </c>
      <c r="K33" s="37">
        <v>27</v>
      </c>
      <c r="L33" s="28"/>
      <c r="M33" s="31"/>
    </row>
    <row r="34" spans="1:13">
      <c r="A34" s="17" t="s">
        <v>100</v>
      </c>
      <c r="B34" s="37">
        <v>26</v>
      </c>
      <c r="C34" s="37">
        <v>14.000000000000002</v>
      </c>
      <c r="D34" s="37">
        <v>15</v>
      </c>
      <c r="E34" s="37">
        <v>15</v>
      </c>
      <c r="F34" s="37">
        <v>21</v>
      </c>
      <c r="G34" s="37">
        <v>12</v>
      </c>
      <c r="H34" s="37">
        <v>24</v>
      </c>
      <c r="I34" s="37">
        <v>13</v>
      </c>
      <c r="J34" s="37">
        <v>7.0000000000000009</v>
      </c>
      <c r="K34" s="37">
        <v>11</v>
      </c>
      <c r="L34" s="28"/>
      <c r="M34" s="31"/>
    </row>
    <row r="35" spans="1:13">
      <c r="A35" s="17" t="s">
        <v>101</v>
      </c>
      <c r="B35" s="37">
        <v>4</v>
      </c>
      <c r="C35" s="37">
        <v>3</v>
      </c>
      <c r="D35" s="37">
        <v>4</v>
      </c>
      <c r="E35" s="37">
        <v>4</v>
      </c>
      <c r="F35" s="37">
        <v>4</v>
      </c>
      <c r="G35" s="37">
        <v>4</v>
      </c>
      <c r="H35" s="37">
        <v>4</v>
      </c>
      <c r="I35" s="37">
        <v>4</v>
      </c>
      <c r="J35" s="37">
        <v>3</v>
      </c>
      <c r="K35" s="37">
        <v>5</v>
      </c>
      <c r="L35" s="28"/>
      <c r="M35" s="31"/>
    </row>
    <row r="36" spans="1:13">
      <c r="A36" s="17" t="s">
        <v>102</v>
      </c>
      <c r="B36" s="37">
        <v>2</v>
      </c>
      <c r="C36" s="37">
        <v>2</v>
      </c>
      <c r="D36" s="37">
        <v>3</v>
      </c>
      <c r="E36" s="37">
        <v>1</v>
      </c>
      <c r="F36" s="37">
        <v>4</v>
      </c>
      <c r="G36" s="37">
        <v>6</v>
      </c>
      <c r="H36" s="37">
        <v>6</v>
      </c>
      <c r="I36" s="37">
        <v>1</v>
      </c>
      <c r="J36" s="37">
        <v>1</v>
      </c>
      <c r="K36" s="37">
        <v>4</v>
      </c>
      <c r="L36" s="28"/>
      <c r="M36" s="31"/>
    </row>
    <row r="37" spans="1:13" ht="17.25">
      <c r="A37" s="17" t="s">
        <v>103</v>
      </c>
      <c r="B37" s="18">
        <v>8</v>
      </c>
      <c r="C37" s="18">
        <v>3</v>
      </c>
      <c r="D37" s="18">
        <v>4</v>
      </c>
      <c r="E37" s="18">
        <v>6</v>
      </c>
      <c r="F37" s="18">
        <v>8</v>
      </c>
      <c r="G37" s="18">
        <v>7.0000000000000009</v>
      </c>
      <c r="H37" s="18">
        <v>6</v>
      </c>
      <c r="I37" s="18">
        <v>4</v>
      </c>
      <c r="J37" s="18">
        <v>5</v>
      </c>
      <c r="K37" s="18">
        <v>6</v>
      </c>
      <c r="L37" s="38"/>
      <c r="M37" s="31"/>
    </row>
    <row r="38" spans="1:13">
      <c r="A38" s="17" t="s">
        <v>23</v>
      </c>
      <c r="B38" s="37">
        <v>100</v>
      </c>
      <c r="C38" s="37">
        <v>100</v>
      </c>
      <c r="D38" s="37">
        <v>100</v>
      </c>
      <c r="E38" s="37">
        <v>100</v>
      </c>
      <c r="F38" s="37">
        <v>100</v>
      </c>
      <c r="G38" s="37">
        <v>100</v>
      </c>
      <c r="H38" s="37">
        <v>100</v>
      </c>
      <c r="I38" s="37">
        <v>100</v>
      </c>
      <c r="J38" s="37">
        <v>100</v>
      </c>
      <c r="K38" s="37">
        <v>100</v>
      </c>
      <c r="L38" s="28"/>
      <c r="M38" s="31"/>
    </row>
    <row r="39" spans="1:13">
      <c r="A39" s="17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9"/>
      <c r="M39" s="31"/>
    </row>
    <row r="40" spans="1:13" s="43" customFormat="1" ht="15.75" customHeight="1" thickBot="1">
      <c r="A40" s="25" t="s">
        <v>109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1"/>
      <c r="M40" s="42"/>
    </row>
    <row r="41" spans="1:13" ht="16.5" collapsed="1" thickTop="1">
      <c r="A41" s="44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6"/>
      <c r="M41" s="31"/>
    </row>
    <row r="42" spans="1:13" ht="16.5">
      <c r="A42" s="47" t="s">
        <v>12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28"/>
      <c r="M42" s="31"/>
    </row>
    <row r="43" spans="1:13" ht="15.75">
      <c r="A43" s="32" t="s">
        <v>3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50"/>
      <c r="M43" s="51"/>
    </row>
    <row r="44" spans="1:13">
      <c r="A44" s="17" t="s">
        <v>0</v>
      </c>
      <c r="B44" s="52">
        <v>108</v>
      </c>
      <c r="C44" s="52">
        <v>37</v>
      </c>
      <c r="D44" s="52">
        <v>238</v>
      </c>
      <c r="E44" s="52">
        <v>227</v>
      </c>
      <c r="F44" s="52">
        <v>2112</v>
      </c>
      <c r="G44" s="52">
        <v>3940</v>
      </c>
      <c r="H44" s="52">
        <v>298</v>
      </c>
      <c r="I44" s="52">
        <v>262</v>
      </c>
      <c r="J44" s="52">
        <v>1075</v>
      </c>
      <c r="K44" s="52">
        <v>1266</v>
      </c>
      <c r="L44" s="52">
        <v>9682</v>
      </c>
      <c r="M44" s="53"/>
    </row>
    <row r="45" spans="1:13" ht="17.25">
      <c r="A45" s="17" t="s">
        <v>1</v>
      </c>
      <c r="B45" s="18">
        <v>52</v>
      </c>
      <c r="C45" s="18">
        <v>9</v>
      </c>
      <c r="D45" s="18">
        <v>73</v>
      </c>
      <c r="E45" s="18">
        <v>59</v>
      </c>
      <c r="F45" s="18">
        <v>837</v>
      </c>
      <c r="G45" s="18">
        <v>1547</v>
      </c>
      <c r="H45" s="18">
        <v>161</v>
      </c>
      <c r="I45" s="18">
        <v>84</v>
      </c>
      <c r="J45" s="18">
        <v>382</v>
      </c>
      <c r="K45" s="18">
        <v>266</v>
      </c>
      <c r="L45" s="18">
        <v>3490</v>
      </c>
      <c r="M45" s="53"/>
    </row>
    <row r="46" spans="1:13">
      <c r="A46" s="17" t="s">
        <v>2</v>
      </c>
      <c r="B46" s="15">
        <v>160</v>
      </c>
      <c r="C46" s="15">
        <v>46</v>
      </c>
      <c r="D46" s="15">
        <v>311</v>
      </c>
      <c r="E46" s="15">
        <v>286</v>
      </c>
      <c r="F46" s="15">
        <v>2949</v>
      </c>
      <c r="G46" s="15">
        <v>5487</v>
      </c>
      <c r="H46" s="15">
        <v>459</v>
      </c>
      <c r="I46" s="15">
        <v>346</v>
      </c>
      <c r="J46" s="15">
        <v>1457</v>
      </c>
      <c r="K46" s="15">
        <v>1532</v>
      </c>
      <c r="L46" s="15">
        <v>13172</v>
      </c>
      <c r="M46" s="53"/>
    </row>
    <row r="47" spans="1:13" ht="15.75">
      <c r="A47" s="32" t="s">
        <v>4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51"/>
    </row>
    <row r="48" spans="1:13">
      <c r="A48" s="17" t="s">
        <v>0</v>
      </c>
      <c r="B48" s="52">
        <v>34</v>
      </c>
      <c r="C48" s="52">
        <v>9</v>
      </c>
      <c r="D48" s="52">
        <v>52</v>
      </c>
      <c r="E48" s="52">
        <v>60</v>
      </c>
      <c r="F48" s="52">
        <v>437</v>
      </c>
      <c r="G48" s="52">
        <v>722</v>
      </c>
      <c r="H48" s="52">
        <v>62</v>
      </c>
      <c r="I48" s="52">
        <v>87</v>
      </c>
      <c r="J48" s="52">
        <v>291</v>
      </c>
      <c r="K48" s="52">
        <v>269</v>
      </c>
      <c r="L48" s="52">
        <v>2040</v>
      </c>
      <c r="M48" s="53"/>
    </row>
    <row r="49" spans="1:13">
      <c r="A49" s="17" t="s">
        <v>5</v>
      </c>
      <c r="B49" s="52">
        <v>347</v>
      </c>
      <c r="C49" s="52">
        <v>55</v>
      </c>
      <c r="D49" s="52">
        <v>393</v>
      </c>
      <c r="E49" s="52">
        <v>298</v>
      </c>
      <c r="F49" s="52">
        <v>5290</v>
      </c>
      <c r="G49" s="52">
        <v>6933</v>
      </c>
      <c r="H49" s="52">
        <v>448</v>
      </c>
      <c r="I49" s="52">
        <v>445</v>
      </c>
      <c r="J49" s="52">
        <v>1686</v>
      </c>
      <c r="K49" s="52">
        <v>1777</v>
      </c>
      <c r="L49" s="52">
        <v>17734</v>
      </c>
      <c r="M49" s="53"/>
    </row>
    <row r="50" spans="1:13" ht="17.25">
      <c r="A50" s="17" t="s">
        <v>6</v>
      </c>
      <c r="B50" s="18">
        <v>137</v>
      </c>
      <c r="C50" s="18">
        <v>77</v>
      </c>
      <c r="D50" s="18">
        <v>632</v>
      </c>
      <c r="E50" s="18">
        <v>454</v>
      </c>
      <c r="F50" s="18">
        <v>1384</v>
      </c>
      <c r="G50" s="18">
        <v>7391</v>
      </c>
      <c r="H50" s="18">
        <v>517</v>
      </c>
      <c r="I50" s="18">
        <v>374</v>
      </c>
      <c r="J50" s="18">
        <v>2726</v>
      </c>
      <c r="K50" s="18">
        <v>2610</v>
      </c>
      <c r="L50" s="18">
        <v>16343</v>
      </c>
      <c r="M50" s="53"/>
    </row>
    <row r="51" spans="1:13">
      <c r="A51" s="17" t="s">
        <v>2</v>
      </c>
      <c r="B51" s="15">
        <v>518</v>
      </c>
      <c r="C51" s="15">
        <v>141</v>
      </c>
      <c r="D51" s="15">
        <v>1077</v>
      </c>
      <c r="E51" s="15">
        <v>812</v>
      </c>
      <c r="F51" s="15">
        <v>7111</v>
      </c>
      <c r="G51" s="15">
        <v>15046</v>
      </c>
      <c r="H51" s="15">
        <v>1027</v>
      </c>
      <c r="I51" s="15">
        <v>906</v>
      </c>
      <c r="J51" s="15">
        <v>4703</v>
      </c>
      <c r="K51" s="15">
        <v>4656</v>
      </c>
      <c r="L51" s="15">
        <v>36117</v>
      </c>
      <c r="M51" s="53"/>
    </row>
    <row r="52" spans="1:13" ht="15.75">
      <c r="A52" s="32" t="s">
        <v>89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51"/>
    </row>
    <row r="53" spans="1:13">
      <c r="A53" s="17" t="s">
        <v>0</v>
      </c>
      <c r="B53" s="52">
        <v>140</v>
      </c>
      <c r="C53" s="52">
        <v>75</v>
      </c>
      <c r="D53" s="52">
        <v>393</v>
      </c>
      <c r="E53" s="52">
        <v>344</v>
      </c>
      <c r="F53" s="52">
        <v>3890</v>
      </c>
      <c r="G53" s="52">
        <v>8359</v>
      </c>
      <c r="H53" s="52">
        <v>575</v>
      </c>
      <c r="I53" s="52">
        <v>592</v>
      </c>
      <c r="J53" s="52">
        <v>1582</v>
      </c>
      <c r="K53" s="52">
        <v>2537</v>
      </c>
      <c r="L53" s="52">
        <v>18538</v>
      </c>
      <c r="M53" s="53"/>
    </row>
    <row r="54" spans="1:13" ht="17.25">
      <c r="A54" s="17" t="s">
        <v>1</v>
      </c>
      <c r="B54" s="18">
        <v>297</v>
      </c>
      <c r="C54" s="18">
        <v>62</v>
      </c>
      <c r="D54" s="18">
        <v>738</v>
      </c>
      <c r="E54" s="18">
        <v>593</v>
      </c>
      <c r="F54" s="18">
        <v>6696</v>
      </c>
      <c r="G54" s="18">
        <v>15342</v>
      </c>
      <c r="H54" s="18">
        <v>1297</v>
      </c>
      <c r="I54" s="18">
        <v>199</v>
      </c>
      <c r="J54" s="18">
        <v>2334</v>
      </c>
      <c r="K54" s="18">
        <v>2472</v>
      </c>
      <c r="L54" s="18">
        <v>30135</v>
      </c>
      <c r="M54" s="53"/>
    </row>
    <row r="55" spans="1:13">
      <c r="A55" s="17" t="s">
        <v>2</v>
      </c>
      <c r="B55" s="15">
        <v>437</v>
      </c>
      <c r="C55" s="15">
        <v>137</v>
      </c>
      <c r="D55" s="15">
        <v>1131</v>
      </c>
      <c r="E55" s="15">
        <v>937</v>
      </c>
      <c r="F55" s="15">
        <v>10586</v>
      </c>
      <c r="G55" s="15">
        <v>23701</v>
      </c>
      <c r="H55" s="15">
        <v>1872</v>
      </c>
      <c r="I55" s="15">
        <v>791</v>
      </c>
      <c r="J55" s="15">
        <v>3916</v>
      </c>
      <c r="K55" s="15">
        <v>5009</v>
      </c>
      <c r="L55" s="15">
        <v>48673</v>
      </c>
      <c r="M55" s="53"/>
    </row>
    <row r="56" spans="1:13" ht="15.75">
      <c r="A56" s="32" t="s">
        <v>34</v>
      </c>
      <c r="B56" s="15">
        <v>1115</v>
      </c>
      <c r="C56" s="15">
        <v>324</v>
      </c>
      <c r="D56" s="15">
        <v>2519</v>
      </c>
      <c r="E56" s="15">
        <v>2035</v>
      </c>
      <c r="F56" s="15">
        <v>20646</v>
      </c>
      <c r="G56" s="15">
        <v>44234</v>
      </c>
      <c r="H56" s="15">
        <v>3358</v>
      </c>
      <c r="I56" s="15">
        <v>2043</v>
      </c>
      <c r="J56" s="15">
        <v>10076</v>
      </c>
      <c r="K56" s="15">
        <v>11197</v>
      </c>
      <c r="L56" s="15">
        <v>97962</v>
      </c>
      <c r="M56" s="53"/>
    </row>
    <row r="57" spans="1:13" ht="16.5" thickBot="1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6"/>
      <c r="M57" s="31"/>
    </row>
    <row r="58" spans="1:13" ht="15.75" thickTop="1">
      <c r="A58" s="9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</row>
    <row r="59" spans="1:13" ht="16.5">
      <c r="A59" s="12" t="s">
        <v>28</v>
      </c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28"/>
      <c r="M59" s="9"/>
    </row>
    <row r="60" spans="1:13" ht="15.75">
      <c r="A60" s="32" t="s">
        <v>81</v>
      </c>
      <c r="B60" s="15">
        <v>320</v>
      </c>
      <c r="C60" s="15">
        <v>87</v>
      </c>
      <c r="D60" s="15">
        <v>580</v>
      </c>
      <c r="E60" s="15">
        <v>530</v>
      </c>
      <c r="F60" s="15">
        <v>6500</v>
      </c>
      <c r="G60" s="15">
        <v>8300</v>
      </c>
      <c r="H60" s="15">
        <v>720</v>
      </c>
      <c r="I60" s="15">
        <v>630</v>
      </c>
      <c r="J60" s="15">
        <v>2200</v>
      </c>
      <c r="K60" s="15">
        <v>2300</v>
      </c>
      <c r="L60" s="15">
        <v>22000</v>
      </c>
      <c r="M60" s="31"/>
    </row>
    <row r="61" spans="1:13" ht="15.75">
      <c r="A61" s="32" t="s">
        <v>80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50"/>
      <c r="M61" s="31"/>
    </row>
    <row r="62" spans="1:13">
      <c r="A62" s="17" t="s">
        <v>90</v>
      </c>
      <c r="B62" s="15">
        <v>186</v>
      </c>
      <c r="C62" s="15">
        <v>206</v>
      </c>
      <c r="D62" s="15">
        <v>178</v>
      </c>
      <c r="E62" s="15">
        <v>162</v>
      </c>
      <c r="F62" s="15">
        <v>156</v>
      </c>
      <c r="G62" s="15">
        <v>226</v>
      </c>
      <c r="H62" s="15">
        <v>234</v>
      </c>
      <c r="I62" s="15">
        <v>248</v>
      </c>
      <c r="J62" s="15">
        <v>315</v>
      </c>
      <c r="K62" s="15">
        <v>268</v>
      </c>
      <c r="L62" s="15">
        <v>217</v>
      </c>
      <c r="M62" s="31"/>
    </row>
    <row r="63" spans="1:13">
      <c r="A63" s="17" t="s">
        <v>27</v>
      </c>
      <c r="B63" s="15">
        <v>346</v>
      </c>
      <c r="C63" s="15">
        <v>386</v>
      </c>
      <c r="D63" s="15">
        <v>335</v>
      </c>
      <c r="E63" s="15">
        <v>354</v>
      </c>
      <c r="F63" s="15">
        <v>347</v>
      </c>
      <c r="G63" s="15">
        <v>440</v>
      </c>
      <c r="H63" s="15">
        <v>441</v>
      </c>
      <c r="I63" s="15">
        <v>457</v>
      </c>
      <c r="J63" s="15">
        <v>542</v>
      </c>
      <c r="K63" s="15">
        <v>447</v>
      </c>
      <c r="L63" s="15">
        <v>423</v>
      </c>
      <c r="M63" s="31"/>
    </row>
    <row r="64" spans="1:13" ht="15.75">
      <c r="A64" s="32" t="s">
        <v>88</v>
      </c>
      <c r="B64" s="52">
        <v>217</v>
      </c>
      <c r="C64" s="52">
        <v>321</v>
      </c>
      <c r="D64" s="52">
        <v>252</v>
      </c>
      <c r="E64" s="52">
        <v>226</v>
      </c>
      <c r="F64" s="52">
        <v>279</v>
      </c>
      <c r="G64" s="52">
        <v>393</v>
      </c>
      <c r="H64" s="52">
        <v>395</v>
      </c>
      <c r="I64" s="52">
        <v>408</v>
      </c>
      <c r="J64" s="52">
        <v>384</v>
      </c>
      <c r="K64" s="52">
        <v>455</v>
      </c>
      <c r="L64" s="52">
        <v>361</v>
      </c>
      <c r="M64" s="31"/>
    </row>
    <row r="65" spans="1:13" ht="15.75">
      <c r="A65" s="32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9"/>
      <c r="M65" s="31"/>
    </row>
    <row r="66" spans="1:13" ht="15.75">
      <c r="A66" s="13" t="s">
        <v>74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50"/>
      <c r="M66" s="31"/>
    </row>
    <row r="67" spans="1:13" ht="15" customHeight="1">
      <c r="A67" s="17" t="s">
        <v>0</v>
      </c>
      <c r="B67" s="52">
        <v>28703</v>
      </c>
      <c r="C67" s="52">
        <v>10733</v>
      </c>
      <c r="D67" s="52">
        <v>51404</v>
      </c>
      <c r="E67" s="52">
        <v>49662</v>
      </c>
      <c r="F67" s="52">
        <v>645518</v>
      </c>
      <c r="G67" s="52">
        <v>1174162</v>
      </c>
      <c r="H67" s="52">
        <v>96790</v>
      </c>
      <c r="I67" s="52">
        <v>90419</v>
      </c>
      <c r="J67" s="52">
        <v>413280</v>
      </c>
      <c r="K67" s="52">
        <v>411672</v>
      </c>
      <c r="L67" s="52">
        <v>2987323</v>
      </c>
      <c r="M67" s="31"/>
    </row>
    <row r="68" spans="1:13" ht="17.25">
      <c r="A68" s="17" t="s">
        <v>1</v>
      </c>
      <c r="B68" s="18">
        <v>29821</v>
      </c>
      <c r="C68" s="18">
        <v>7088</v>
      </c>
      <c r="D68" s="18">
        <v>52065</v>
      </c>
      <c r="E68" s="18">
        <v>36949</v>
      </c>
      <c r="F68" s="18">
        <v>362649</v>
      </c>
      <c r="G68" s="18">
        <v>709129</v>
      </c>
      <c r="H68" s="18">
        <v>72392</v>
      </c>
      <c r="I68" s="18">
        <v>65259</v>
      </c>
      <c r="J68" s="18">
        <v>266174</v>
      </c>
      <c r="K68" s="18">
        <v>210106</v>
      </c>
      <c r="L68" s="18">
        <v>1819192</v>
      </c>
      <c r="M68" s="31"/>
    </row>
    <row r="69" spans="1:13">
      <c r="A69" s="17" t="s">
        <v>2</v>
      </c>
      <c r="B69" s="15">
        <v>58524</v>
      </c>
      <c r="C69" s="15">
        <v>17821</v>
      </c>
      <c r="D69" s="15">
        <v>103469</v>
      </c>
      <c r="E69" s="15">
        <v>86611</v>
      </c>
      <c r="F69" s="15">
        <v>1008167</v>
      </c>
      <c r="G69" s="15">
        <v>1883291</v>
      </c>
      <c r="H69" s="15">
        <v>169182</v>
      </c>
      <c r="I69" s="15">
        <v>155678</v>
      </c>
      <c r="J69" s="15">
        <v>679454</v>
      </c>
      <c r="K69" s="15">
        <v>621778</v>
      </c>
      <c r="L69" s="58">
        <v>4806515</v>
      </c>
      <c r="M69" s="31"/>
    </row>
    <row r="70" spans="1:13">
      <c r="A70" s="17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59"/>
      <c r="M70" s="31"/>
    </row>
    <row r="71" spans="1:13" ht="15.75">
      <c r="A71" s="13" t="s">
        <v>79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50"/>
      <c r="M71" s="31"/>
    </row>
    <row r="72" spans="1:13">
      <c r="A72" s="17" t="s">
        <v>0</v>
      </c>
      <c r="B72" s="52">
        <v>1908</v>
      </c>
      <c r="C72" s="52">
        <v>814</v>
      </c>
      <c r="D72" s="52">
        <v>3890</v>
      </c>
      <c r="E72" s="52">
        <v>3428</v>
      </c>
      <c r="F72" s="52">
        <v>51756</v>
      </c>
      <c r="G72" s="52">
        <v>100922</v>
      </c>
      <c r="H72" s="52">
        <v>9753</v>
      </c>
      <c r="I72" s="52">
        <v>8924</v>
      </c>
      <c r="J72" s="52">
        <v>41051</v>
      </c>
      <c r="K72" s="52">
        <v>37274</v>
      </c>
      <c r="L72" s="52">
        <v>260221</v>
      </c>
      <c r="M72" s="31"/>
    </row>
    <row r="73" spans="1:13" ht="17.25">
      <c r="A73" s="17" t="s">
        <v>1</v>
      </c>
      <c r="B73" s="18">
        <v>995</v>
      </c>
      <c r="C73" s="18">
        <v>249</v>
      </c>
      <c r="D73" s="18">
        <v>2276</v>
      </c>
      <c r="E73" s="18">
        <v>1474</v>
      </c>
      <c r="F73" s="18">
        <v>22024</v>
      </c>
      <c r="G73" s="18">
        <v>44369</v>
      </c>
      <c r="H73" s="18">
        <v>4691</v>
      </c>
      <c r="I73" s="18">
        <v>2891</v>
      </c>
      <c r="J73" s="18">
        <v>12910</v>
      </c>
      <c r="K73" s="18">
        <v>10451</v>
      </c>
      <c r="L73" s="18">
        <v>102622</v>
      </c>
      <c r="M73" s="31"/>
    </row>
    <row r="74" spans="1:13">
      <c r="A74" s="17" t="s">
        <v>2</v>
      </c>
      <c r="B74" s="15">
        <v>2903</v>
      </c>
      <c r="C74" s="15">
        <v>1063</v>
      </c>
      <c r="D74" s="15">
        <v>6166</v>
      </c>
      <c r="E74" s="15">
        <v>4902</v>
      </c>
      <c r="F74" s="15">
        <v>73780</v>
      </c>
      <c r="G74" s="15">
        <v>145291</v>
      </c>
      <c r="H74" s="15">
        <v>14444</v>
      </c>
      <c r="I74" s="15">
        <v>11815</v>
      </c>
      <c r="J74" s="15">
        <v>53961</v>
      </c>
      <c r="K74" s="15">
        <v>47725</v>
      </c>
      <c r="L74" s="15">
        <v>362843</v>
      </c>
      <c r="M74" s="31"/>
    </row>
    <row r="75" spans="1:13" ht="15.75" thickBot="1">
      <c r="A75" s="60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2"/>
      <c r="M75" s="31"/>
    </row>
    <row r="76" spans="1:13" ht="16.5" thickTop="1">
      <c r="A76" s="19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31"/>
    </row>
    <row r="77" spans="1:13" ht="16.5">
      <c r="A77" s="12" t="s">
        <v>29</v>
      </c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30"/>
      <c r="M77" s="31"/>
    </row>
    <row r="78" spans="1:13" ht="15.75">
      <c r="A78" s="32" t="s">
        <v>81</v>
      </c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5"/>
      <c r="M78" s="31"/>
    </row>
    <row r="79" spans="1:13">
      <c r="A79" s="17" t="s">
        <v>30</v>
      </c>
      <c r="B79" s="15">
        <v>390</v>
      </c>
      <c r="C79" s="15">
        <v>120</v>
      </c>
      <c r="D79" s="15">
        <v>690</v>
      </c>
      <c r="E79" s="15">
        <v>550</v>
      </c>
      <c r="F79" s="15">
        <v>6000</v>
      </c>
      <c r="G79" s="15">
        <v>9900</v>
      </c>
      <c r="H79" s="15">
        <v>890</v>
      </c>
      <c r="I79" s="15">
        <v>710</v>
      </c>
      <c r="J79" s="15">
        <v>3000</v>
      </c>
      <c r="K79" s="15">
        <v>3300</v>
      </c>
      <c r="L79" s="15">
        <v>26000</v>
      </c>
      <c r="M79" s="31"/>
    </row>
    <row r="80" spans="1:13">
      <c r="A80" s="17" t="s">
        <v>7</v>
      </c>
      <c r="B80" s="15">
        <v>120</v>
      </c>
      <c r="C80" s="15">
        <v>50</v>
      </c>
      <c r="D80" s="15">
        <v>270</v>
      </c>
      <c r="E80" s="15">
        <v>180</v>
      </c>
      <c r="F80" s="15">
        <v>2700</v>
      </c>
      <c r="G80" s="15">
        <v>4900</v>
      </c>
      <c r="H80" s="15">
        <v>400</v>
      </c>
      <c r="I80" s="15">
        <v>350</v>
      </c>
      <c r="J80" s="15">
        <v>1600</v>
      </c>
      <c r="K80" s="15">
        <v>1300</v>
      </c>
      <c r="L80" s="15">
        <v>12000</v>
      </c>
      <c r="M80" s="31"/>
    </row>
    <row r="81" spans="1:13">
      <c r="A81" s="17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5"/>
      <c r="M81" s="31"/>
    </row>
    <row r="82" spans="1:13" ht="15.75">
      <c r="A82" s="13" t="s">
        <v>11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31"/>
    </row>
    <row r="83" spans="1:13">
      <c r="A83" s="17" t="s">
        <v>30</v>
      </c>
      <c r="B83" s="15">
        <v>73</v>
      </c>
      <c r="C83" s="15">
        <v>77</v>
      </c>
      <c r="D83" s="15">
        <v>77</v>
      </c>
      <c r="E83" s="15">
        <v>76</v>
      </c>
      <c r="F83" s="15">
        <v>69</v>
      </c>
      <c r="G83" s="15">
        <v>76</v>
      </c>
      <c r="H83" s="15">
        <v>77</v>
      </c>
      <c r="I83" s="15">
        <v>74</v>
      </c>
      <c r="J83" s="15">
        <v>78</v>
      </c>
      <c r="K83" s="15">
        <v>74</v>
      </c>
      <c r="L83" s="15">
        <v>75</v>
      </c>
      <c r="M83" s="31"/>
    </row>
    <row r="84" spans="1:13">
      <c r="A84" s="17" t="s">
        <v>7</v>
      </c>
      <c r="B84" s="15">
        <v>20</v>
      </c>
      <c r="C84" s="15">
        <v>19</v>
      </c>
      <c r="D84" s="15">
        <v>19</v>
      </c>
      <c r="E84" s="15">
        <v>19</v>
      </c>
      <c r="F84" s="15">
        <v>25</v>
      </c>
      <c r="G84" s="15">
        <v>21</v>
      </c>
      <c r="H84" s="15">
        <v>19</v>
      </c>
      <c r="I84" s="15">
        <v>21</v>
      </c>
      <c r="J84" s="15">
        <v>19</v>
      </c>
      <c r="K84" s="15">
        <v>23</v>
      </c>
      <c r="L84" s="15">
        <v>21</v>
      </c>
      <c r="M84" s="31"/>
    </row>
    <row r="85" spans="1:13" ht="17.25">
      <c r="A85" s="17" t="s">
        <v>8</v>
      </c>
      <c r="B85" s="66">
        <v>7</v>
      </c>
      <c r="C85" s="66">
        <v>4</v>
      </c>
      <c r="D85" s="66">
        <v>4</v>
      </c>
      <c r="E85" s="66">
        <v>5</v>
      </c>
      <c r="F85" s="66">
        <v>6</v>
      </c>
      <c r="G85" s="66">
        <v>3</v>
      </c>
      <c r="H85" s="66">
        <v>4</v>
      </c>
      <c r="I85" s="66">
        <v>5</v>
      </c>
      <c r="J85" s="66">
        <v>3</v>
      </c>
      <c r="K85" s="66">
        <v>3</v>
      </c>
      <c r="L85" s="66">
        <v>4</v>
      </c>
      <c r="M85" s="31"/>
    </row>
    <row r="86" spans="1:13">
      <c r="A86" s="17" t="s">
        <v>9</v>
      </c>
      <c r="B86" s="15">
        <v>100</v>
      </c>
      <c r="C86" s="15">
        <v>100</v>
      </c>
      <c r="D86" s="15">
        <v>100</v>
      </c>
      <c r="E86" s="15">
        <v>100</v>
      </c>
      <c r="F86" s="15">
        <v>100</v>
      </c>
      <c r="G86" s="15">
        <v>100</v>
      </c>
      <c r="H86" s="15">
        <v>100</v>
      </c>
      <c r="I86" s="15">
        <v>100</v>
      </c>
      <c r="J86" s="15">
        <v>100</v>
      </c>
      <c r="K86" s="15">
        <v>100</v>
      </c>
      <c r="L86" s="15">
        <v>100</v>
      </c>
      <c r="M86" s="31"/>
    </row>
    <row r="87" spans="1:13" ht="15.75" thickBot="1">
      <c r="A87" s="17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30"/>
      <c r="M87" s="31"/>
    </row>
    <row r="88" spans="1:13" ht="16.5" thickTop="1">
      <c r="A88" s="67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31"/>
    </row>
    <row r="89" spans="1:13" ht="16.5">
      <c r="A89" s="69" t="s">
        <v>13</v>
      </c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1"/>
      <c r="M89" s="72"/>
    </row>
    <row r="90" spans="1:13" ht="15.75">
      <c r="A90" s="32" t="s">
        <v>3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50"/>
      <c r="M90" s="51"/>
    </row>
    <row r="91" spans="1:13">
      <c r="A91" s="17" t="s">
        <v>0</v>
      </c>
      <c r="B91" s="15">
        <v>166</v>
      </c>
      <c r="C91" s="15">
        <v>69</v>
      </c>
      <c r="D91" s="15">
        <v>333</v>
      </c>
      <c r="E91" s="15">
        <v>368</v>
      </c>
      <c r="F91" s="15">
        <v>3669</v>
      </c>
      <c r="G91" s="15">
        <v>7332</v>
      </c>
      <c r="H91" s="15">
        <v>484</v>
      </c>
      <c r="I91" s="15">
        <v>517</v>
      </c>
      <c r="J91" s="15">
        <v>2023</v>
      </c>
      <c r="K91" s="15">
        <v>2705</v>
      </c>
      <c r="L91" s="15">
        <v>17786</v>
      </c>
      <c r="M91" s="53"/>
    </row>
    <row r="92" spans="1:13" ht="17.25">
      <c r="A92" s="17" t="s">
        <v>1</v>
      </c>
      <c r="B92" s="18">
        <v>76</v>
      </c>
      <c r="C92" s="18">
        <v>17</v>
      </c>
      <c r="D92" s="18">
        <v>125</v>
      </c>
      <c r="E92" s="18">
        <v>96</v>
      </c>
      <c r="F92" s="18">
        <v>1165</v>
      </c>
      <c r="G92" s="18">
        <v>1510</v>
      </c>
      <c r="H92" s="18">
        <v>203</v>
      </c>
      <c r="I92" s="18">
        <v>174</v>
      </c>
      <c r="J92" s="18">
        <v>571</v>
      </c>
      <c r="K92" s="18">
        <v>464</v>
      </c>
      <c r="L92" s="18">
        <v>4420</v>
      </c>
      <c r="M92" s="53"/>
    </row>
    <row r="93" spans="1:13">
      <c r="A93" s="17" t="s">
        <v>2</v>
      </c>
      <c r="B93" s="15">
        <v>242</v>
      </c>
      <c r="C93" s="15">
        <v>86</v>
      </c>
      <c r="D93" s="15">
        <v>458</v>
      </c>
      <c r="E93" s="15">
        <v>464</v>
      </c>
      <c r="F93" s="15">
        <v>4834</v>
      </c>
      <c r="G93" s="15">
        <v>8842</v>
      </c>
      <c r="H93" s="15">
        <v>687</v>
      </c>
      <c r="I93" s="15">
        <v>691</v>
      </c>
      <c r="J93" s="15">
        <v>2594</v>
      </c>
      <c r="K93" s="15">
        <v>3169</v>
      </c>
      <c r="L93" s="15">
        <v>22206</v>
      </c>
      <c r="M93" s="53"/>
    </row>
    <row r="94" spans="1:13" ht="15.75">
      <c r="A94" s="32" t="s">
        <v>4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5"/>
      <c r="M94" s="51"/>
    </row>
    <row r="95" spans="1:13">
      <c r="A95" s="17" t="s">
        <v>0</v>
      </c>
      <c r="B95" s="15">
        <v>65</v>
      </c>
      <c r="C95" s="15">
        <v>19</v>
      </c>
      <c r="D95" s="15">
        <v>102</v>
      </c>
      <c r="E95" s="15">
        <v>116</v>
      </c>
      <c r="F95" s="15">
        <v>1087</v>
      </c>
      <c r="G95" s="15">
        <v>1522</v>
      </c>
      <c r="H95" s="15">
        <v>132</v>
      </c>
      <c r="I95" s="15">
        <v>185</v>
      </c>
      <c r="J95" s="15">
        <v>648</v>
      </c>
      <c r="K95" s="15">
        <v>634</v>
      </c>
      <c r="L95" s="15">
        <v>4568</v>
      </c>
      <c r="M95" s="53"/>
    </row>
    <row r="96" spans="1:13">
      <c r="A96" s="17" t="s">
        <v>5</v>
      </c>
      <c r="B96" s="15">
        <v>417</v>
      </c>
      <c r="C96" s="15">
        <v>73</v>
      </c>
      <c r="D96" s="15">
        <v>566</v>
      </c>
      <c r="E96" s="15">
        <v>424</v>
      </c>
      <c r="F96" s="15">
        <v>6942</v>
      </c>
      <c r="G96" s="15">
        <v>9687</v>
      </c>
      <c r="H96" s="15">
        <v>719</v>
      </c>
      <c r="I96" s="15">
        <v>655</v>
      </c>
      <c r="J96" s="15">
        <v>2552</v>
      </c>
      <c r="K96" s="15">
        <v>2428</v>
      </c>
      <c r="L96" s="15">
        <v>24560</v>
      </c>
      <c r="M96" s="53"/>
    </row>
    <row r="97" spans="1:13" ht="17.25">
      <c r="A97" s="17" t="s">
        <v>6</v>
      </c>
      <c r="B97" s="18">
        <v>145</v>
      </c>
      <c r="C97" s="18">
        <v>80</v>
      </c>
      <c r="D97" s="18">
        <v>661</v>
      </c>
      <c r="E97" s="18">
        <v>479</v>
      </c>
      <c r="F97" s="18">
        <v>1457</v>
      </c>
      <c r="G97" s="18">
        <v>7798</v>
      </c>
      <c r="H97" s="18">
        <v>550</v>
      </c>
      <c r="I97" s="18">
        <v>395</v>
      </c>
      <c r="J97" s="18">
        <v>2857</v>
      </c>
      <c r="K97" s="18">
        <v>2738</v>
      </c>
      <c r="L97" s="18">
        <v>17205</v>
      </c>
      <c r="M97" s="53"/>
    </row>
    <row r="98" spans="1:13">
      <c r="A98" s="17" t="s">
        <v>2</v>
      </c>
      <c r="B98" s="15">
        <v>627</v>
      </c>
      <c r="C98" s="15">
        <v>172</v>
      </c>
      <c r="D98" s="15">
        <v>1329</v>
      </c>
      <c r="E98" s="15">
        <v>1019</v>
      </c>
      <c r="F98" s="15">
        <v>9486</v>
      </c>
      <c r="G98" s="15">
        <v>19007</v>
      </c>
      <c r="H98" s="15">
        <v>1401</v>
      </c>
      <c r="I98" s="15">
        <v>1235</v>
      </c>
      <c r="J98" s="15">
        <v>6057</v>
      </c>
      <c r="K98" s="15">
        <v>5800</v>
      </c>
      <c r="L98" s="15">
        <v>46333</v>
      </c>
      <c r="M98" s="53"/>
    </row>
    <row r="99" spans="1:13" ht="15.75">
      <c r="A99" s="32" t="s">
        <v>89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5"/>
      <c r="M99" s="51"/>
    </row>
    <row r="100" spans="1:13">
      <c r="A100" s="17" t="s">
        <v>0</v>
      </c>
      <c r="B100" s="15">
        <v>131</v>
      </c>
      <c r="C100" s="15">
        <v>51</v>
      </c>
      <c r="D100" s="15">
        <v>284</v>
      </c>
      <c r="E100" s="15">
        <v>259</v>
      </c>
      <c r="F100" s="15">
        <v>3469</v>
      </c>
      <c r="G100" s="15">
        <v>6111</v>
      </c>
      <c r="H100" s="15">
        <v>381</v>
      </c>
      <c r="I100" s="15">
        <v>840</v>
      </c>
      <c r="J100" s="15">
        <v>1378</v>
      </c>
      <c r="K100" s="15">
        <v>1707</v>
      </c>
      <c r="L100" s="15">
        <v>14642</v>
      </c>
      <c r="M100" s="53"/>
    </row>
    <row r="101" spans="1:13" ht="17.25">
      <c r="A101" s="17" t="s">
        <v>1</v>
      </c>
      <c r="B101" s="18">
        <v>220</v>
      </c>
      <c r="C101" s="18">
        <v>119</v>
      </c>
      <c r="D101" s="18">
        <v>727</v>
      </c>
      <c r="E101" s="18">
        <v>585</v>
      </c>
      <c r="F101" s="18">
        <v>8657</v>
      </c>
      <c r="G101" s="18">
        <v>15098</v>
      </c>
      <c r="H101" s="18">
        <v>1339</v>
      </c>
      <c r="I101" s="18">
        <v>634</v>
      </c>
      <c r="J101" s="18">
        <v>2704</v>
      </c>
      <c r="K101" s="18">
        <v>3189</v>
      </c>
      <c r="L101" s="18">
        <v>33374</v>
      </c>
      <c r="M101" s="53"/>
    </row>
    <row r="102" spans="1:13" ht="17.25">
      <c r="A102" s="17" t="s">
        <v>2</v>
      </c>
      <c r="B102" s="66">
        <v>351</v>
      </c>
      <c r="C102" s="66">
        <v>170</v>
      </c>
      <c r="D102" s="66">
        <v>1011</v>
      </c>
      <c r="E102" s="66">
        <v>844</v>
      </c>
      <c r="F102" s="66">
        <v>12126</v>
      </c>
      <c r="G102" s="66">
        <v>21209</v>
      </c>
      <c r="H102" s="66">
        <v>1720</v>
      </c>
      <c r="I102" s="66">
        <v>1474</v>
      </c>
      <c r="J102" s="66">
        <v>4082</v>
      </c>
      <c r="K102" s="66">
        <v>4896</v>
      </c>
      <c r="L102" s="66">
        <v>48016</v>
      </c>
      <c r="M102" s="53"/>
    </row>
    <row r="103" spans="1:13" ht="18.75" customHeight="1">
      <c r="A103" s="32" t="s">
        <v>35</v>
      </c>
      <c r="B103" s="66">
        <v>1220</v>
      </c>
      <c r="C103" s="66">
        <v>428</v>
      </c>
      <c r="D103" s="66">
        <v>2798</v>
      </c>
      <c r="E103" s="66">
        <v>2327</v>
      </c>
      <c r="F103" s="66">
        <v>26446</v>
      </c>
      <c r="G103" s="66">
        <v>49058</v>
      </c>
      <c r="H103" s="66">
        <v>3808</v>
      </c>
      <c r="I103" s="66">
        <v>3400</v>
      </c>
      <c r="J103" s="66">
        <v>12733</v>
      </c>
      <c r="K103" s="66">
        <v>13865</v>
      </c>
      <c r="L103" s="66">
        <v>116555</v>
      </c>
      <c r="M103" s="53"/>
    </row>
    <row r="104" spans="1:13" ht="15.75" thickBot="1">
      <c r="A104" s="60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56"/>
      <c r="M104" s="31"/>
    </row>
    <row r="105" spans="1:13" s="77" customFormat="1" ht="24.95" customHeight="1" thickTop="1">
      <c r="A105" s="108" t="s">
        <v>104</v>
      </c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5"/>
      <c r="M105" s="76"/>
    </row>
    <row r="111" spans="1:13">
      <c r="M111" s="4"/>
    </row>
    <row r="112" spans="1:13">
      <c r="M112" s="4"/>
    </row>
    <row r="113" spans="13:13">
      <c r="M113" s="4"/>
    </row>
    <row r="114" spans="13:13">
      <c r="M114" s="4"/>
    </row>
    <row r="115" spans="13:13">
      <c r="M115" s="4"/>
    </row>
    <row r="116" spans="13:13">
      <c r="M116" s="4"/>
    </row>
    <row r="117" spans="13:13">
      <c r="M117" s="4"/>
    </row>
    <row r="118" spans="13:13">
      <c r="M118" s="4"/>
    </row>
    <row r="119" spans="13:13">
      <c r="M119" s="4"/>
    </row>
    <row r="120" spans="13:13">
      <c r="M120" s="4"/>
    </row>
    <row r="121" spans="13:13">
      <c r="M121" s="4"/>
    </row>
    <row r="122" spans="13:13">
      <c r="M122" s="4"/>
    </row>
    <row r="123" spans="13:13">
      <c r="M123" s="4"/>
    </row>
    <row r="124" spans="13:13">
      <c r="M124" s="4"/>
    </row>
    <row r="125" spans="13:13">
      <c r="M125" s="4"/>
    </row>
    <row r="126" spans="13:13">
      <c r="M126" s="4"/>
    </row>
    <row r="127" spans="13:13">
      <c r="M127" s="4"/>
    </row>
    <row r="128" spans="13:13">
      <c r="M128" s="4"/>
    </row>
    <row r="129" spans="13:13">
      <c r="M129" s="4"/>
    </row>
    <row r="130" spans="13:13">
      <c r="M130" s="4"/>
    </row>
    <row r="131" spans="13:13">
      <c r="M131" s="4"/>
    </row>
    <row r="132" spans="13:13">
      <c r="M132" s="4"/>
    </row>
    <row r="133" spans="13:13">
      <c r="M133" s="4"/>
    </row>
    <row r="134" spans="13:13">
      <c r="M134" s="4"/>
    </row>
    <row r="135" spans="13:13">
      <c r="M135" s="4"/>
    </row>
    <row r="136" spans="13:13">
      <c r="M136" s="4"/>
    </row>
    <row r="137" spans="13:13">
      <c r="M137" s="4"/>
    </row>
    <row r="138" spans="13:13">
      <c r="M138" s="4"/>
    </row>
    <row r="139" spans="13:13">
      <c r="M139" s="4"/>
    </row>
    <row r="140" spans="13:13">
      <c r="M140" s="4"/>
    </row>
    <row r="141" spans="13:13">
      <c r="M141" s="4"/>
    </row>
    <row r="142" spans="13:13">
      <c r="M142" s="4"/>
    </row>
    <row r="143" spans="13:13">
      <c r="M143" s="4"/>
    </row>
    <row r="144" spans="13:13">
      <c r="M144" s="4"/>
    </row>
    <row r="145" spans="13:13">
      <c r="M145" s="4"/>
    </row>
    <row r="146" spans="13:13">
      <c r="M146" s="4"/>
    </row>
    <row r="147" spans="13:13">
      <c r="M147" s="4"/>
    </row>
    <row r="148" spans="13:13">
      <c r="M148" s="4"/>
    </row>
  </sheetData>
  <pageMargins left="0.70866141732283472" right="0.70866141732283472" top="0.39370078740157483" bottom="0.39370078740157483" header="0.31496062992125984" footer="0.31496062992125984"/>
  <pageSetup scale="56" fitToHeight="3" orientation="landscape" r:id="rId1"/>
  <rowBreaks count="1" manualBreakCount="1">
    <brk id="5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8"/>
  <sheetViews>
    <sheetView zoomScale="90" zoomScaleNormal="90" workbookViewId="0">
      <pane ySplit="3" topLeftCell="A4" activePane="bottomLeft" state="frozen"/>
      <selection pane="bottomLeft" activeCell="A4" sqref="A4"/>
    </sheetView>
  </sheetViews>
  <sheetFormatPr defaultColWidth="8.88671875" defaultRowHeight="15"/>
  <cols>
    <col min="1" max="1" width="45.77734375" style="4" customWidth="1"/>
    <col min="2" max="12" width="10.33203125" style="4" customWidth="1"/>
    <col min="13" max="13" width="5.109375" style="3" bestFit="1" customWidth="1"/>
    <col min="14" max="16384" width="8.88671875" style="4"/>
  </cols>
  <sheetData>
    <row r="1" spans="1:13" ht="31.5" customHeight="1">
      <c r="A1" s="1" t="s">
        <v>114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"/>
    </row>
    <row r="2" spans="1:13" ht="15.75">
      <c r="A2" s="5" t="str">
        <f>IF(ISBLANK(English!A2),"",English!A2)</f>
        <v/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9"/>
    </row>
    <row r="3" spans="1:13" ht="24.75" customHeight="1" thickBot="1">
      <c r="A3" s="110" t="str">
        <f>IF(ISBLANK(English!A3),"",English!A3)</f>
        <v/>
      </c>
      <c r="B3" s="8" t="s">
        <v>14</v>
      </c>
      <c r="C3" s="8" t="s">
        <v>24</v>
      </c>
      <c r="D3" s="8" t="s">
        <v>15</v>
      </c>
      <c r="E3" s="8" t="s">
        <v>16</v>
      </c>
      <c r="F3" s="8" t="s">
        <v>17</v>
      </c>
      <c r="G3" s="8" t="s">
        <v>18</v>
      </c>
      <c r="H3" s="8" t="s">
        <v>19</v>
      </c>
      <c r="I3" s="8" t="s">
        <v>20</v>
      </c>
      <c r="J3" s="8" t="s">
        <v>21</v>
      </c>
      <c r="K3" s="8" t="s">
        <v>22</v>
      </c>
      <c r="L3" s="8" t="s">
        <v>72</v>
      </c>
      <c r="M3" s="9"/>
    </row>
    <row r="4" spans="1:13" ht="18">
      <c r="A4" s="10" t="str">
        <f>IF(ISBLANK(English!A4),"",English!A4)</f>
        <v/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9"/>
      <c r="M4" s="9"/>
    </row>
    <row r="5" spans="1:13" ht="16.5">
      <c r="A5" s="12" t="s">
        <v>36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9"/>
      <c r="M5" s="9"/>
    </row>
    <row r="6" spans="1:13" ht="15.75">
      <c r="A6" s="13" t="s">
        <v>83</v>
      </c>
      <c r="B6" s="78">
        <f>English!B6</f>
        <v>430</v>
      </c>
      <c r="C6" s="78">
        <f>English!C6</f>
        <v>120</v>
      </c>
      <c r="D6" s="78">
        <f>English!D6</f>
        <v>740</v>
      </c>
      <c r="E6" s="78">
        <f>English!E6</f>
        <v>610</v>
      </c>
      <c r="F6" s="78">
        <f>English!F6</f>
        <v>7400</v>
      </c>
      <c r="G6" s="78">
        <f>English!G6</f>
        <v>10900</v>
      </c>
      <c r="H6" s="78">
        <f>English!H6</f>
        <v>980</v>
      </c>
      <c r="I6" s="78">
        <f>English!I6</f>
        <v>910</v>
      </c>
      <c r="J6" s="78">
        <f>English!J6</f>
        <v>3100</v>
      </c>
      <c r="K6" s="78">
        <f>English!K6</f>
        <v>3500</v>
      </c>
      <c r="L6" s="78">
        <f>English!L6</f>
        <v>29000</v>
      </c>
      <c r="M6" s="9"/>
    </row>
    <row r="7" spans="1:13" ht="15.75">
      <c r="A7" s="13" t="s">
        <v>37</v>
      </c>
      <c r="B7" s="78">
        <f>English!B7</f>
        <v>21.4</v>
      </c>
      <c r="C7" s="78">
        <f>English!C7</f>
        <v>6.2</v>
      </c>
      <c r="D7" s="78">
        <f>English!D7</f>
        <v>48.4</v>
      </c>
      <c r="E7" s="78">
        <f>English!E7</f>
        <v>39.1</v>
      </c>
      <c r="F7" s="78">
        <f>English!F7</f>
        <v>397</v>
      </c>
      <c r="G7" s="78">
        <f>English!G7</f>
        <v>850.7</v>
      </c>
      <c r="H7" s="78">
        <f>English!H7</f>
        <v>64.599999999999994</v>
      </c>
      <c r="I7" s="78">
        <f>English!I7</f>
        <v>39.299999999999997</v>
      </c>
      <c r="J7" s="78">
        <f>English!J7</f>
        <v>193.8</v>
      </c>
      <c r="K7" s="78">
        <f>English!K7</f>
        <v>215.3</v>
      </c>
      <c r="L7" s="78">
        <f>English!L7</f>
        <v>1883.9</v>
      </c>
      <c r="M7" s="9"/>
    </row>
    <row r="8" spans="1:13" ht="15.75">
      <c r="A8" s="13" t="str">
        <f>IF(ISBLANK(English!A8),"",English!A8)</f>
        <v/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9"/>
    </row>
    <row r="9" spans="1:13" ht="15.75">
      <c r="A9" s="13" t="s">
        <v>38</v>
      </c>
      <c r="B9" s="78">
        <f>English!B9</f>
        <v>780</v>
      </c>
      <c r="C9" s="78">
        <f>English!C9</f>
        <v>320</v>
      </c>
      <c r="D9" s="78">
        <f>English!D9</f>
        <v>3600</v>
      </c>
      <c r="E9" s="78">
        <f>English!E9</f>
        <v>2700</v>
      </c>
      <c r="F9" s="78">
        <f>English!F9</f>
        <v>31700</v>
      </c>
      <c r="G9" s="78">
        <f>English!G9</f>
        <v>72400</v>
      </c>
      <c r="H9" s="78">
        <f>English!H9</f>
        <v>6800</v>
      </c>
      <c r="I9" s="78">
        <f>English!I9</f>
        <v>3700</v>
      </c>
      <c r="J9" s="78">
        <f>English!J9</f>
        <v>17200</v>
      </c>
      <c r="K9" s="78">
        <f>English!K9</f>
        <v>16900</v>
      </c>
      <c r="L9" s="78">
        <f>English!L9</f>
        <v>156400</v>
      </c>
      <c r="M9" s="9"/>
    </row>
    <row r="10" spans="1:13" ht="17.25">
      <c r="A10" s="13" t="s">
        <v>110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80"/>
      <c r="M10" s="9"/>
    </row>
    <row r="11" spans="1:13" ht="17.25">
      <c r="A11" s="17" t="s">
        <v>122</v>
      </c>
      <c r="B11" s="78">
        <f>English!B11</f>
        <v>59</v>
      </c>
      <c r="C11" s="78">
        <f>English!C11</f>
        <v>60</v>
      </c>
      <c r="D11" s="78">
        <f>English!D11</f>
        <v>62</v>
      </c>
      <c r="E11" s="78">
        <f>English!E11</f>
        <v>62</v>
      </c>
      <c r="F11" s="78">
        <f>English!F11</f>
        <v>69</v>
      </c>
      <c r="G11" s="78">
        <f>English!G11</f>
        <v>74</v>
      </c>
      <c r="H11" s="78">
        <f>English!H11</f>
        <v>65</v>
      </c>
      <c r="I11" s="78">
        <f>English!I11</f>
        <v>64</v>
      </c>
      <c r="J11" s="78">
        <f>English!J11</f>
        <v>63</v>
      </c>
      <c r="K11" s="78">
        <f>English!K11</f>
        <v>67</v>
      </c>
      <c r="L11" s="78">
        <f>English!L11</f>
        <v>78</v>
      </c>
      <c r="M11" s="9"/>
    </row>
    <row r="12" spans="1:13">
      <c r="A12" s="17" t="s">
        <v>39</v>
      </c>
      <c r="B12" s="78">
        <f>English!B12</f>
        <v>2</v>
      </c>
      <c r="C12" s="78">
        <f>English!C12</f>
        <v>2</v>
      </c>
      <c r="D12" s="78">
        <f>English!D12</f>
        <v>2</v>
      </c>
      <c r="E12" s="78">
        <f>English!E12</f>
        <v>2</v>
      </c>
      <c r="F12" s="78">
        <f>English!F12</f>
        <v>3</v>
      </c>
      <c r="G12" s="78">
        <f>English!G12</f>
        <v>3</v>
      </c>
      <c r="H12" s="78">
        <f>English!H12</f>
        <v>2</v>
      </c>
      <c r="I12" s="78">
        <f>English!I12</f>
        <v>3</v>
      </c>
      <c r="J12" s="78">
        <f>English!J12</f>
        <v>3</v>
      </c>
      <c r="K12" s="78">
        <f>English!K12</f>
        <v>2</v>
      </c>
      <c r="L12" s="78">
        <f>English!L12</f>
        <v>8</v>
      </c>
      <c r="M12" s="9"/>
    </row>
    <row r="13" spans="1:13" ht="17.25">
      <c r="A13" s="17" t="s">
        <v>40</v>
      </c>
      <c r="B13" s="81">
        <f>English!B13</f>
        <v>5</v>
      </c>
      <c r="C13" s="81">
        <f>English!C13</f>
        <v>6</v>
      </c>
      <c r="D13" s="81">
        <f>English!D13</f>
        <v>7</v>
      </c>
      <c r="E13" s="81">
        <f>English!E13</f>
        <v>7</v>
      </c>
      <c r="F13" s="81">
        <f>English!F13</f>
        <v>10</v>
      </c>
      <c r="G13" s="81">
        <f>English!G13</f>
        <v>14</v>
      </c>
      <c r="H13" s="81">
        <f>English!H13</f>
        <v>9</v>
      </c>
      <c r="I13" s="81">
        <f>English!I13</f>
        <v>9</v>
      </c>
      <c r="J13" s="81">
        <f>English!J13</f>
        <v>11</v>
      </c>
      <c r="K13" s="81">
        <f>English!K13</f>
        <v>8</v>
      </c>
      <c r="L13" s="81">
        <f>English!L13</f>
        <v>14</v>
      </c>
      <c r="M13" s="9"/>
    </row>
    <row r="14" spans="1:13">
      <c r="A14" s="17" t="s">
        <v>68</v>
      </c>
      <c r="B14" s="78">
        <f>English!B14</f>
        <v>66</v>
      </c>
      <c r="C14" s="78">
        <f>English!C14</f>
        <v>68</v>
      </c>
      <c r="D14" s="78">
        <f>English!D14</f>
        <v>71</v>
      </c>
      <c r="E14" s="78">
        <f>English!E14</f>
        <v>71</v>
      </c>
      <c r="F14" s="78">
        <f>English!F14</f>
        <v>82</v>
      </c>
      <c r="G14" s="78">
        <f>English!G14</f>
        <v>91</v>
      </c>
      <c r="H14" s="78">
        <f>English!H14</f>
        <v>76</v>
      </c>
      <c r="I14" s="78">
        <f>English!I14</f>
        <v>76</v>
      </c>
      <c r="J14" s="78">
        <f>English!J14</f>
        <v>77</v>
      </c>
      <c r="K14" s="78">
        <f>English!K14</f>
        <v>77</v>
      </c>
      <c r="L14" s="78">
        <f>English!L14</f>
        <v>100</v>
      </c>
      <c r="M14" s="9"/>
    </row>
    <row r="15" spans="1:13" ht="17.25">
      <c r="A15" s="13" t="s">
        <v>123</v>
      </c>
      <c r="B15" s="78">
        <f>English!B15</f>
        <v>0</v>
      </c>
      <c r="C15" s="78">
        <f>English!C15</f>
        <v>0</v>
      </c>
      <c r="D15" s="78">
        <f>English!D15</f>
        <v>0</v>
      </c>
      <c r="E15" s="78">
        <f>English!E15</f>
        <v>4</v>
      </c>
      <c r="F15" s="78">
        <f>English!F15</f>
        <v>16</v>
      </c>
      <c r="G15" s="78">
        <f>English!G15</f>
        <v>66</v>
      </c>
      <c r="H15" s="78">
        <f>English!H15</f>
        <v>4</v>
      </c>
      <c r="I15" s="78">
        <f>English!I15</f>
        <v>3</v>
      </c>
      <c r="J15" s="78">
        <f>English!J15</f>
        <v>5</v>
      </c>
      <c r="K15" s="78">
        <f>English!K15</f>
        <v>2</v>
      </c>
      <c r="L15" s="78">
        <f>English!L15</f>
        <v>100</v>
      </c>
      <c r="M15" s="9"/>
    </row>
    <row r="16" spans="1:13" ht="15.75">
      <c r="A16" s="13" t="str">
        <f>IF(ISBLANK(English!A16),"",English!A16)</f>
        <v/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9"/>
    </row>
    <row r="17" spans="1:13" ht="17.25">
      <c r="A17" s="13" t="s">
        <v>111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9"/>
    </row>
    <row r="18" spans="1:13">
      <c r="A18" s="17" t="s">
        <v>41</v>
      </c>
      <c r="B18" s="78">
        <f>English!B18</f>
        <v>59</v>
      </c>
      <c r="C18" s="78">
        <f>English!C18</f>
        <v>11</v>
      </c>
      <c r="D18" s="78">
        <f>English!D18</f>
        <v>59</v>
      </c>
      <c r="E18" s="78">
        <f>English!E18</f>
        <v>43</v>
      </c>
      <c r="F18" s="78">
        <f>English!F18</f>
        <v>957</v>
      </c>
      <c r="G18" s="78">
        <f>English!G18</f>
        <v>1123</v>
      </c>
      <c r="H18" s="78">
        <f>English!H18</f>
        <v>72</v>
      </c>
      <c r="I18" s="78">
        <f>English!I18</f>
        <v>62</v>
      </c>
      <c r="J18" s="78">
        <f>English!J18</f>
        <v>298</v>
      </c>
      <c r="K18" s="78">
        <f>English!K18</f>
        <v>241</v>
      </c>
      <c r="L18" s="78">
        <f>English!L18</f>
        <v>2931</v>
      </c>
      <c r="M18" s="9"/>
    </row>
    <row r="19" spans="1:13" ht="17.25">
      <c r="A19" s="17" t="s">
        <v>42</v>
      </c>
      <c r="B19" s="81">
        <f>English!B19</f>
        <v>0</v>
      </c>
      <c r="C19" s="81">
        <f>English!C19</f>
        <v>0</v>
      </c>
      <c r="D19" s="81">
        <f>English!D19</f>
        <v>0</v>
      </c>
      <c r="E19" s="81">
        <f>English!E19</f>
        <v>0</v>
      </c>
      <c r="F19" s="81">
        <f>English!F19</f>
        <v>875</v>
      </c>
      <c r="G19" s="81">
        <f>English!G19</f>
        <v>1590</v>
      </c>
      <c r="H19" s="81">
        <f>English!H19</f>
        <v>53</v>
      </c>
      <c r="I19" s="81">
        <f>English!I19</f>
        <v>0</v>
      </c>
      <c r="J19" s="81">
        <f>English!J19</f>
        <v>0</v>
      </c>
      <c r="K19" s="81">
        <f>English!K19</f>
        <v>0</v>
      </c>
      <c r="L19" s="81">
        <f>English!L19</f>
        <v>2518</v>
      </c>
      <c r="M19" s="9"/>
    </row>
    <row r="20" spans="1:13">
      <c r="A20" s="17" t="s">
        <v>84</v>
      </c>
      <c r="B20" s="78">
        <f>English!B20</f>
        <v>59</v>
      </c>
      <c r="C20" s="78">
        <f>English!C20</f>
        <v>11</v>
      </c>
      <c r="D20" s="78">
        <f>English!D20</f>
        <v>59</v>
      </c>
      <c r="E20" s="78">
        <f>English!E20</f>
        <v>43</v>
      </c>
      <c r="F20" s="78">
        <f>English!F20</f>
        <v>1832</v>
      </c>
      <c r="G20" s="78">
        <f>English!G20</f>
        <v>2713</v>
      </c>
      <c r="H20" s="78">
        <f>English!H20</f>
        <v>125</v>
      </c>
      <c r="I20" s="78">
        <f>English!I20</f>
        <v>62</v>
      </c>
      <c r="J20" s="78">
        <f>English!J20</f>
        <v>298</v>
      </c>
      <c r="K20" s="78">
        <f>English!K20</f>
        <v>241</v>
      </c>
      <c r="L20" s="78">
        <f>English!L20</f>
        <v>5449</v>
      </c>
      <c r="M20" s="9"/>
    </row>
    <row r="21" spans="1:13" ht="15.75">
      <c r="A21" s="19" t="str">
        <f>IF(ISBLANK(English!A21),"",English!A21)</f>
        <v/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9"/>
    </row>
    <row r="22" spans="1:13" s="84" customFormat="1" ht="15.75" customHeight="1">
      <c r="A22" s="21" t="s">
        <v>115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3"/>
    </row>
    <row r="23" spans="1:13" s="84" customFormat="1" ht="15.75" customHeight="1">
      <c r="A23" s="118" t="s">
        <v>116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3"/>
    </row>
    <row r="24" spans="1:13" s="84" customFormat="1" ht="15.75" customHeight="1" thickBot="1">
      <c r="A24" s="119" t="s">
        <v>124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3"/>
    </row>
    <row r="25" spans="1:13" ht="15.75" thickTop="1">
      <c r="A25" s="9" t="str">
        <f>IF(ISBLANK(English!A25),"",English!A25)</f>
        <v/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48"/>
      <c r="M25" s="9"/>
    </row>
    <row r="26" spans="1:13" ht="19.5">
      <c r="A26" s="12" t="s">
        <v>112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33"/>
      <c r="M26" s="31"/>
    </row>
    <row r="27" spans="1:13" ht="15.75">
      <c r="A27" s="32" t="s">
        <v>43</v>
      </c>
      <c r="B27" s="15">
        <f>English!B27</f>
        <v>13</v>
      </c>
      <c r="C27" s="15">
        <f>English!C27</f>
        <v>5</v>
      </c>
      <c r="D27" s="15">
        <f>English!D27</f>
        <v>18</v>
      </c>
      <c r="E27" s="15">
        <f>English!E27</f>
        <v>12</v>
      </c>
      <c r="F27" s="15">
        <f>English!F27</f>
        <v>138</v>
      </c>
      <c r="G27" s="15">
        <f>English!G27</f>
        <v>276</v>
      </c>
      <c r="H27" s="15">
        <f>English!H27</f>
        <v>22</v>
      </c>
      <c r="I27" s="15">
        <f>English!I27</f>
        <v>19</v>
      </c>
      <c r="J27" s="15">
        <f>English!J27</f>
        <v>84</v>
      </c>
      <c r="K27" s="15">
        <f>English!K27</f>
        <v>80</v>
      </c>
      <c r="L27" s="37"/>
      <c r="M27" s="31"/>
    </row>
    <row r="28" spans="1:13" ht="15.75">
      <c r="A28" s="32" t="s">
        <v>75</v>
      </c>
      <c r="B28" s="15">
        <f>English!B28</f>
        <v>97</v>
      </c>
      <c r="C28" s="15">
        <f>English!C28</f>
        <v>98</v>
      </c>
      <c r="D28" s="15">
        <f>English!D28</f>
        <v>97</v>
      </c>
      <c r="E28" s="15">
        <f>English!E28</f>
        <v>96</v>
      </c>
      <c r="F28" s="15">
        <f>English!F28</f>
        <v>97</v>
      </c>
      <c r="G28" s="15">
        <f>English!G28</f>
        <v>97</v>
      </c>
      <c r="H28" s="15">
        <f>English!H28</f>
        <v>97</v>
      </c>
      <c r="I28" s="15">
        <f>English!I28</f>
        <v>97</v>
      </c>
      <c r="J28" s="15">
        <f>English!J28</f>
        <v>98</v>
      </c>
      <c r="K28" s="15">
        <f>English!K28</f>
        <v>97</v>
      </c>
      <c r="L28" s="86"/>
      <c r="M28" s="31"/>
    </row>
    <row r="29" spans="1:13">
      <c r="A29" s="34" t="str">
        <f>IF(ISBLANK(English!A29),"",English!A29)</f>
        <v/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31"/>
    </row>
    <row r="30" spans="1:13" ht="15.75">
      <c r="A30" s="32" t="s">
        <v>44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87"/>
      <c r="M30" s="31"/>
    </row>
    <row r="31" spans="1:13">
      <c r="A31" s="17" t="s">
        <v>45</v>
      </c>
      <c r="B31" s="37">
        <f>English!B31</f>
        <v>23</v>
      </c>
      <c r="C31" s="37">
        <f>English!C31</f>
        <v>25</v>
      </c>
      <c r="D31" s="37">
        <f>English!D31</f>
        <v>31</v>
      </c>
      <c r="E31" s="37">
        <f>English!E31</f>
        <v>36</v>
      </c>
      <c r="F31" s="37">
        <f>English!F31</f>
        <v>22</v>
      </c>
      <c r="G31" s="37">
        <f>English!G31</f>
        <v>31</v>
      </c>
      <c r="H31" s="37">
        <f>English!H31</f>
        <v>18</v>
      </c>
      <c r="I31" s="37">
        <f>English!I31</f>
        <v>28.000000000000004</v>
      </c>
      <c r="J31" s="37">
        <f>English!J31</f>
        <v>40</v>
      </c>
      <c r="K31" s="37">
        <f>English!K31</f>
        <v>24</v>
      </c>
      <c r="L31" s="87"/>
      <c r="M31" s="31"/>
    </row>
    <row r="32" spans="1:13">
      <c r="A32" s="17" t="s">
        <v>46</v>
      </c>
      <c r="B32" s="37">
        <f>English!B32</f>
        <v>4</v>
      </c>
      <c r="C32" s="37">
        <f>English!C32</f>
        <v>6</v>
      </c>
      <c r="D32" s="37">
        <f>English!D32</f>
        <v>16</v>
      </c>
      <c r="E32" s="37">
        <f>English!E32</f>
        <v>7.0000000000000009</v>
      </c>
      <c r="F32" s="37">
        <f>English!F32</f>
        <v>13</v>
      </c>
      <c r="G32" s="37">
        <f>English!G32</f>
        <v>14.000000000000002</v>
      </c>
      <c r="H32" s="37">
        <f>English!H32</f>
        <v>10</v>
      </c>
      <c r="I32" s="37">
        <f>English!I32</f>
        <v>12</v>
      </c>
      <c r="J32" s="37">
        <f>English!J32</f>
        <v>13</v>
      </c>
      <c r="K32" s="37">
        <f>English!K32</f>
        <v>23</v>
      </c>
      <c r="L32" s="87"/>
      <c r="M32" s="31"/>
    </row>
    <row r="33" spans="1:13">
      <c r="A33" s="17" t="s">
        <v>47</v>
      </c>
      <c r="B33" s="37">
        <f>English!B33</f>
        <v>33</v>
      </c>
      <c r="C33" s="37">
        <f>English!C33</f>
        <v>47</v>
      </c>
      <c r="D33" s="37">
        <f>English!D33</f>
        <v>27</v>
      </c>
      <c r="E33" s="37">
        <f>English!E33</f>
        <v>31</v>
      </c>
      <c r="F33" s="37">
        <f>English!F33</f>
        <v>28.000000000000004</v>
      </c>
      <c r="G33" s="37">
        <f>English!G33</f>
        <v>26</v>
      </c>
      <c r="H33" s="37">
        <f>English!H33</f>
        <v>32</v>
      </c>
      <c r="I33" s="37">
        <f>English!I33</f>
        <v>38</v>
      </c>
      <c r="J33" s="37">
        <f>English!J33</f>
        <v>31</v>
      </c>
      <c r="K33" s="37">
        <f>English!K33</f>
        <v>27</v>
      </c>
      <c r="L33" s="87"/>
      <c r="M33" s="31"/>
    </row>
    <row r="34" spans="1:13">
      <c r="A34" s="17" t="s">
        <v>48</v>
      </c>
      <c r="B34" s="37">
        <f>English!B34</f>
        <v>26</v>
      </c>
      <c r="C34" s="37">
        <f>English!C34</f>
        <v>14.000000000000002</v>
      </c>
      <c r="D34" s="37">
        <f>English!D34</f>
        <v>15</v>
      </c>
      <c r="E34" s="37">
        <f>English!E34</f>
        <v>15</v>
      </c>
      <c r="F34" s="37">
        <f>English!F34</f>
        <v>21</v>
      </c>
      <c r="G34" s="37">
        <f>English!G34</f>
        <v>12</v>
      </c>
      <c r="H34" s="37">
        <f>English!H34</f>
        <v>24</v>
      </c>
      <c r="I34" s="37">
        <f>English!I34</f>
        <v>13</v>
      </c>
      <c r="J34" s="37">
        <f>English!J34</f>
        <v>7.0000000000000009</v>
      </c>
      <c r="K34" s="37">
        <f>English!K34</f>
        <v>11</v>
      </c>
      <c r="L34" s="87"/>
      <c r="M34" s="31"/>
    </row>
    <row r="35" spans="1:13">
      <c r="A35" s="17" t="s">
        <v>49</v>
      </c>
      <c r="B35" s="37">
        <f>English!B35</f>
        <v>4</v>
      </c>
      <c r="C35" s="37">
        <f>English!C35</f>
        <v>3</v>
      </c>
      <c r="D35" s="37">
        <f>English!D35</f>
        <v>4</v>
      </c>
      <c r="E35" s="37">
        <f>English!E35</f>
        <v>4</v>
      </c>
      <c r="F35" s="37">
        <f>English!F35</f>
        <v>4</v>
      </c>
      <c r="G35" s="37">
        <f>English!G35</f>
        <v>4</v>
      </c>
      <c r="H35" s="37">
        <f>English!H35</f>
        <v>4</v>
      </c>
      <c r="I35" s="37">
        <f>English!I35</f>
        <v>4</v>
      </c>
      <c r="J35" s="37">
        <f>English!J35</f>
        <v>3</v>
      </c>
      <c r="K35" s="37">
        <f>English!K35</f>
        <v>5</v>
      </c>
      <c r="L35" s="87"/>
      <c r="M35" s="31"/>
    </row>
    <row r="36" spans="1:13">
      <c r="A36" s="17" t="s">
        <v>50</v>
      </c>
      <c r="B36" s="37">
        <f>English!B36</f>
        <v>2</v>
      </c>
      <c r="C36" s="37">
        <f>English!C36</f>
        <v>2</v>
      </c>
      <c r="D36" s="37">
        <f>English!D36</f>
        <v>3</v>
      </c>
      <c r="E36" s="37">
        <f>English!E36</f>
        <v>1</v>
      </c>
      <c r="F36" s="37">
        <f>English!F36</f>
        <v>4</v>
      </c>
      <c r="G36" s="37">
        <f>English!G36</f>
        <v>6</v>
      </c>
      <c r="H36" s="37">
        <f>English!H36</f>
        <v>6</v>
      </c>
      <c r="I36" s="37">
        <f>English!I36</f>
        <v>1</v>
      </c>
      <c r="J36" s="37">
        <f>English!J36</f>
        <v>1</v>
      </c>
      <c r="K36" s="37">
        <f>English!K36</f>
        <v>4</v>
      </c>
      <c r="L36" s="87"/>
      <c r="M36" s="31"/>
    </row>
    <row r="37" spans="1:13" ht="17.25">
      <c r="A37" s="17" t="s">
        <v>51</v>
      </c>
      <c r="B37" s="18">
        <f>English!B37</f>
        <v>8</v>
      </c>
      <c r="C37" s="18">
        <f>English!C37</f>
        <v>3</v>
      </c>
      <c r="D37" s="18">
        <f>English!D37</f>
        <v>4</v>
      </c>
      <c r="E37" s="18">
        <f>English!E37</f>
        <v>6</v>
      </c>
      <c r="F37" s="18">
        <f>English!F37</f>
        <v>8</v>
      </c>
      <c r="G37" s="18">
        <f>English!G37</f>
        <v>7.0000000000000009</v>
      </c>
      <c r="H37" s="18">
        <f>English!H37</f>
        <v>6</v>
      </c>
      <c r="I37" s="18">
        <f>English!I37</f>
        <v>4</v>
      </c>
      <c r="J37" s="18">
        <f>English!J37</f>
        <v>5</v>
      </c>
      <c r="K37" s="18">
        <f>English!K37</f>
        <v>6</v>
      </c>
      <c r="L37" s="18"/>
      <c r="M37" s="31"/>
    </row>
    <row r="38" spans="1:13">
      <c r="A38" s="17" t="s">
        <v>69</v>
      </c>
      <c r="B38" s="37">
        <f>English!B38</f>
        <v>100</v>
      </c>
      <c r="C38" s="37">
        <f>English!C38</f>
        <v>100</v>
      </c>
      <c r="D38" s="37">
        <f>English!D38</f>
        <v>100</v>
      </c>
      <c r="E38" s="37">
        <f>English!E38</f>
        <v>100</v>
      </c>
      <c r="F38" s="37">
        <f>English!F38</f>
        <v>100</v>
      </c>
      <c r="G38" s="37">
        <f>English!G38</f>
        <v>100</v>
      </c>
      <c r="H38" s="37">
        <f>English!H38</f>
        <v>100</v>
      </c>
      <c r="I38" s="37">
        <f>English!I38</f>
        <v>100</v>
      </c>
      <c r="J38" s="37">
        <f>English!J38</f>
        <v>100</v>
      </c>
      <c r="K38" s="37">
        <f>English!K38</f>
        <v>100</v>
      </c>
      <c r="L38" s="87"/>
      <c r="M38" s="31"/>
    </row>
    <row r="39" spans="1:13" ht="15.75" customHeight="1">
      <c r="A39" s="17" t="str">
        <f>IF(ISBLANK(English!A39),"",English!A39)</f>
        <v/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1"/>
    </row>
    <row r="40" spans="1:13" s="43" customFormat="1" ht="15.75" customHeight="1" thickBot="1">
      <c r="A40" s="111" t="s">
        <v>87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9"/>
      <c r="M40" s="42"/>
    </row>
    <row r="41" spans="1:13" ht="16.5" collapsed="1" thickTop="1">
      <c r="A41" s="112" t="str">
        <f>IF(ISBLANK(English!A41),"",English!A41)</f>
        <v/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1"/>
      <c r="M41" s="31"/>
    </row>
    <row r="42" spans="1:13" ht="16.5">
      <c r="A42" s="47" t="s">
        <v>52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48"/>
      <c r="M42" s="31"/>
    </row>
    <row r="43" spans="1:13" ht="15.75">
      <c r="A43" s="32" t="s">
        <v>53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93"/>
      <c r="M43" s="51"/>
    </row>
    <row r="44" spans="1:13">
      <c r="A44" s="17" t="s">
        <v>54</v>
      </c>
      <c r="B44" s="94">
        <f>English!B44</f>
        <v>108</v>
      </c>
      <c r="C44" s="94">
        <f>English!C44</f>
        <v>37</v>
      </c>
      <c r="D44" s="94">
        <f>English!D44</f>
        <v>238</v>
      </c>
      <c r="E44" s="94">
        <f>English!E44</f>
        <v>227</v>
      </c>
      <c r="F44" s="94">
        <f>English!F44</f>
        <v>2112</v>
      </c>
      <c r="G44" s="94">
        <f>English!G44</f>
        <v>3940</v>
      </c>
      <c r="H44" s="94">
        <f>English!H44</f>
        <v>298</v>
      </c>
      <c r="I44" s="94">
        <f>English!I44</f>
        <v>262</v>
      </c>
      <c r="J44" s="94">
        <f>English!J44</f>
        <v>1075</v>
      </c>
      <c r="K44" s="94">
        <f>English!K44</f>
        <v>1266</v>
      </c>
      <c r="L44" s="94">
        <f>English!L44</f>
        <v>9682</v>
      </c>
      <c r="M44" s="53"/>
    </row>
    <row r="45" spans="1:13" ht="17.25">
      <c r="A45" s="17" t="s">
        <v>55</v>
      </c>
      <c r="B45" s="81">
        <f>English!B45</f>
        <v>52</v>
      </c>
      <c r="C45" s="81">
        <f>English!C45</f>
        <v>9</v>
      </c>
      <c r="D45" s="81">
        <f>English!D45</f>
        <v>73</v>
      </c>
      <c r="E45" s="81">
        <f>English!E45</f>
        <v>59</v>
      </c>
      <c r="F45" s="81">
        <f>English!F45</f>
        <v>837</v>
      </c>
      <c r="G45" s="81">
        <f>English!G45</f>
        <v>1547</v>
      </c>
      <c r="H45" s="81">
        <f>English!H45</f>
        <v>161</v>
      </c>
      <c r="I45" s="81">
        <f>English!I45</f>
        <v>84</v>
      </c>
      <c r="J45" s="81">
        <f>English!J45</f>
        <v>382</v>
      </c>
      <c r="K45" s="81">
        <f>English!K45</f>
        <v>266</v>
      </c>
      <c r="L45" s="81">
        <f>English!L45</f>
        <v>3490</v>
      </c>
      <c r="M45" s="53"/>
    </row>
    <row r="46" spans="1:13">
      <c r="A46" s="17" t="str">
        <f>IF(ISBLANK(English!A46),"",English!A46)</f>
        <v>Total</v>
      </c>
      <c r="B46" s="78">
        <f>English!B46</f>
        <v>160</v>
      </c>
      <c r="C46" s="78">
        <f>English!C46</f>
        <v>46</v>
      </c>
      <c r="D46" s="78">
        <f>English!D46</f>
        <v>311</v>
      </c>
      <c r="E46" s="78">
        <f>English!E46</f>
        <v>286</v>
      </c>
      <c r="F46" s="78">
        <f>English!F46</f>
        <v>2949</v>
      </c>
      <c r="G46" s="78">
        <f>English!G46</f>
        <v>5487</v>
      </c>
      <c r="H46" s="78">
        <f>English!H46</f>
        <v>459</v>
      </c>
      <c r="I46" s="78">
        <f>English!I46</f>
        <v>346</v>
      </c>
      <c r="J46" s="78">
        <f>English!J46</f>
        <v>1457</v>
      </c>
      <c r="K46" s="78">
        <f>English!K46</f>
        <v>1532</v>
      </c>
      <c r="L46" s="78">
        <f>English!L46</f>
        <v>13172</v>
      </c>
      <c r="M46" s="53"/>
    </row>
    <row r="47" spans="1:13" ht="15.75">
      <c r="A47" s="32" t="s">
        <v>56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51"/>
    </row>
    <row r="48" spans="1:13">
      <c r="A48" s="17" t="s">
        <v>54</v>
      </c>
      <c r="B48" s="94">
        <f>English!B48</f>
        <v>34</v>
      </c>
      <c r="C48" s="94">
        <f>English!C48</f>
        <v>9</v>
      </c>
      <c r="D48" s="94">
        <f>English!D48</f>
        <v>52</v>
      </c>
      <c r="E48" s="94">
        <f>English!E48</f>
        <v>60</v>
      </c>
      <c r="F48" s="94">
        <f>English!F48</f>
        <v>437</v>
      </c>
      <c r="G48" s="94">
        <f>English!G48</f>
        <v>722</v>
      </c>
      <c r="H48" s="94">
        <f>English!H48</f>
        <v>62</v>
      </c>
      <c r="I48" s="94">
        <f>English!I48</f>
        <v>87</v>
      </c>
      <c r="J48" s="94">
        <f>English!J48</f>
        <v>291</v>
      </c>
      <c r="K48" s="94">
        <f>English!K48</f>
        <v>269</v>
      </c>
      <c r="L48" s="94">
        <f>English!L48</f>
        <v>2040</v>
      </c>
      <c r="M48" s="53"/>
    </row>
    <row r="49" spans="1:13">
      <c r="A49" s="17" t="s">
        <v>76</v>
      </c>
      <c r="B49" s="94">
        <f>English!B49</f>
        <v>347</v>
      </c>
      <c r="C49" s="94">
        <f>English!C49</f>
        <v>55</v>
      </c>
      <c r="D49" s="94">
        <f>English!D49</f>
        <v>393</v>
      </c>
      <c r="E49" s="94">
        <f>English!E49</f>
        <v>298</v>
      </c>
      <c r="F49" s="94">
        <f>English!F49</f>
        <v>5290</v>
      </c>
      <c r="G49" s="94">
        <f>English!G49</f>
        <v>6933</v>
      </c>
      <c r="H49" s="94">
        <f>English!H49</f>
        <v>448</v>
      </c>
      <c r="I49" s="94">
        <f>English!I49</f>
        <v>445</v>
      </c>
      <c r="J49" s="94">
        <f>English!J49</f>
        <v>1686</v>
      </c>
      <c r="K49" s="94">
        <f>English!K49</f>
        <v>1777</v>
      </c>
      <c r="L49" s="94">
        <f>English!L49</f>
        <v>17734</v>
      </c>
      <c r="M49" s="53"/>
    </row>
    <row r="50" spans="1:13" ht="17.25">
      <c r="A50" s="17" t="s">
        <v>77</v>
      </c>
      <c r="B50" s="81">
        <f>English!B50</f>
        <v>137</v>
      </c>
      <c r="C50" s="81">
        <f>English!C50</f>
        <v>77</v>
      </c>
      <c r="D50" s="81">
        <f>English!D50</f>
        <v>632</v>
      </c>
      <c r="E50" s="81">
        <f>English!E50</f>
        <v>454</v>
      </c>
      <c r="F50" s="81">
        <f>English!F50</f>
        <v>1384</v>
      </c>
      <c r="G50" s="81">
        <f>English!G50</f>
        <v>7391</v>
      </c>
      <c r="H50" s="81">
        <f>English!H50</f>
        <v>517</v>
      </c>
      <c r="I50" s="81">
        <f>English!I50</f>
        <v>374</v>
      </c>
      <c r="J50" s="81">
        <f>English!J50</f>
        <v>2726</v>
      </c>
      <c r="K50" s="81">
        <f>English!K50</f>
        <v>2610</v>
      </c>
      <c r="L50" s="81">
        <f>English!L50</f>
        <v>16343</v>
      </c>
      <c r="M50" s="53"/>
    </row>
    <row r="51" spans="1:13">
      <c r="A51" s="17" t="str">
        <f>IF(ISBLANK(English!A51),"",English!A51)</f>
        <v>Total</v>
      </c>
      <c r="B51" s="78">
        <f>English!B51</f>
        <v>518</v>
      </c>
      <c r="C51" s="78">
        <f>English!C51</f>
        <v>141</v>
      </c>
      <c r="D51" s="78">
        <f>English!D51</f>
        <v>1077</v>
      </c>
      <c r="E51" s="78">
        <f>English!E51</f>
        <v>812</v>
      </c>
      <c r="F51" s="78">
        <f>English!F51</f>
        <v>7111</v>
      </c>
      <c r="G51" s="78">
        <f>English!G51</f>
        <v>15046</v>
      </c>
      <c r="H51" s="78">
        <f>English!H51</f>
        <v>1027</v>
      </c>
      <c r="I51" s="78">
        <f>English!I51</f>
        <v>906</v>
      </c>
      <c r="J51" s="78">
        <f>English!J51</f>
        <v>4703</v>
      </c>
      <c r="K51" s="78">
        <f>English!K51</f>
        <v>4656</v>
      </c>
      <c r="L51" s="78">
        <f>English!L51</f>
        <v>36117</v>
      </c>
      <c r="M51" s="53"/>
    </row>
    <row r="52" spans="1:13" ht="15.75">
      <c r="A52" s="32" t="s">
        <v>57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51"/>
    </row>
    <row r="53" spans="1:13">
      <c r="A53" s="17" t="s">
        <v>58</v>
      </c>
      <c r="B53" s="94">
        <f>English!B53</f>
        <v>140</v>
      </c>
      <c r="C53" s="94">
        <f>English!C53</f>
        <v>75</v>
      </c>
      <c r="D53" s="94">
        <f>English!D53</f>
        <v>393</v>
      </c>
      <c r="E53" s="94">
        <f>English!E53</f>
        <v>344</v>
      </c>
      <c r="F53" s="94">
        <f>English!F53</f>
        <v>3890</v>
      </c>
      <c r="G53" s="94">
        <f>English!G53</f>
        <v>8359</v>
      </c>
      <c r="H53" s="94">
        <f>English!H53</f>
        <v>575</v>
      </c>
      <c r="I53" s="94">
        <f>English!I53</f>
        <v>592</v>
      </c>
      <c r="J53" s="94">
        <f>English!J53</f>
        <v>1582</v>
      </c>
      <c r="K53" s="94">
        <f>English!K53</f>
        <v>2537</v>
      </c>
      <c r="L53" s="94">
        <f>English!L53</f>
        <v>18538</v>
      </c>
      <c r="M53" s="53"/>
    </row>
    <row r="54" spans="1:13" ht="17.25">
      <c r="A54" s="17" t="s">
        <v>59</v>
      </c>
      <c r="B54" s="81">
        <f>English!B54</f>
        <v>297</v>
      </c>
      <c r="C54" s="81">
        <f>English!C54</f>
        <v>62</v>
      </c>
      <c r="D54" s="81">
        <f>English!D54</f>
        <v>738</v>
      </c>
      <c r="E54" s="81">
        <f>English!E54</f>
        <v>593</v>
      </c>
      <c r="F54" s="81">
        <f>English!F54</f>
        <v>6696</v>
      </c>
      <c r="G54" s="81">
        <f>English!G54</f>
        <v>15342</v>
      </c>
      <c r="H54" s="81">
        <f>English!H54</f>
        <v>1297</v>
      </c>
      <c r="I54" s="81">
        <f>English!I54</f>
        <v>199</v>
      </c>
      <c r="J54" s="81">
        <f>English!J54</f>
        <v>2334</v>
      </c>
      <c r="K54" s="81">
        <f>English!K54</f>
        <v>2472</v>
      </c>
      <c r="L54" s="81">
        <f>English!L54</f>
        <v>30135</v>
      </c>
      <c r="M54" s="53"/>
    </row>
    <row r="55" spans="1:13">
      <c r="A55" s="17" t="str">
        <f>IF(ISBLANK(English!A55),"",English!A55)</f>
        <v>Total</v>
      </c>
      <c r="B55" s="78">
        <f>English!B55</f>
        <v>437</v>
      </c>
      <c r="C55" s="78">
        <f>English!C55</f>
        <v>137</v>
      </c>
      <c r="D55" s="78">
        <f>English!D55</f>
        <v>1131</v>
      </c>
      <c r="E55" s="78">
        <f>English!E55</f>
        <v>937</v>
      </c>
      <c r="F55" s="78">
        <f>English!F55</f>
        <v>10586</v>
      </c>
      <c r="G55" s="78">
        <f>English!G55</f>
        <v>23701</v>
      </c>
      <c r="H55" s="78">
        <f>English!H55</f>
        <v>1872</v>
      </c>
      <c r="I55" s="78">
        <f>English!I55</f>
        <v>791</v>
      </c>
      <c r="J55" s="78">
        <f>English!J55</f>
        <v>3916</v>
      </c>
      <c r="K55" s="78">
        <f>English!K55</f>
        <v>5009</v>
      </c>
      <c r="L55" s="78">
        <f>English!L55</f>
        <v>48673</v>
      </c>
      <c r="M55" s="53"/>
    </row>
    <row r="56" spans="1:13" ht="15.75">
      <c r="A56" s="32" t="s">
        <v>70</v>
      </c>
      <c r="B56" s="78">
        <f>English!B56</f>
        <v>1115</v>
      </c>
      <c r="C56" s="78">
        <f>English!C56</f>
        <v>324</v>
      </c>
      <c r="D56" s="78">
        <f>English!D56</f>
        <v>2519</v>
      </c>
      <c r="E56" s="78">
        <f>English!E56</f>
        <v>2035</v>
      </c>
      <c r="F56" s="78">
        <f>English!F56</f>
        <v>20646</v>
      </c>
      <c r="G56" s="78">
        <f>English!G56</f>
        <v>44234</v>
      </c>
      <c r="H56" s="78">
        <f>English!H56</f>
        <v>3358</v>
      </c>
      <c r="I56" s="78">
        <f>English!I56</f>
        <v>2043</v>
      </c>
      <c r="J56" s="78">
        <f>English!J56</f>
        <v>10076</v>
      </c>
      <c r="K56" s="78">
        <f>English!K56</f>
        <v>11197</v>
      </c>
      <c r="L56" s="78">
        <f>English!L56</f>
        <v>97962</v>
      </c>
      <c r="M56" s="53"/>
    </row>
    <row r="57" spans="1:13" ht="16.5" thickBot="1">
      <c r="A57" s="113" t="str">
        <f>IF(ISBLANK(English!A57),"",English!A57)</f>
        <v/>
      </c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73"/>
      <c r="M57" s="31"/>
    </row>
    <row r="58" spans="1:13" ht="15.75" thickTop="1">
      <c r="A58" s="3" t="str">
        <f>IF(ISBLANK(English!A58),"",English!A58)</f>
        <v/>
      </c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</row>
    <row r="59" spans="1:13" ht="16.5">
      <c r="A59" s="12" t="s">
        <v>60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48"/>
      <c r="M59" s="9"/>
    </row>
    <row r="60" spans="1:13" ht="15.75">
      <c r="A60" s="32" t="s">
        <v>83</v>
      </c>
      <c r="B60" s="78">
        <f>English!B60</f>
        <v>320</v>
      </c>
      <c r="C60" s="78">
        <f>English!C60</f>
        <v>87</v>
      </c>
      <c r="D60" s="78">
        <f>English!D60</f>
        <v>580</v>
      </c>
      <c r="E60" s="78">
        <f>English!E60</f>
        <v>530</v>
      </c>
      <c r="F60" s="78">
        <f>English!F60</f>
        <v>6500</v>
      </c>
      <c r="G60" s="78">
        <f>English!G60</f>
        <v>8300</v>
      </c>
      <c r="H60" s="78">
        <f>English!H60</f>
        <v>720</v>
      </c>
      <c r="I60" s="78">
        <f>English!I60</f>
        <v>630</v>
      </c>
      <c r="J60" s="78">
        <f>English!J60</f>
        <v>2200</v>
      </c>
      <c r="K60" s="78">
        <f>English!K60</f>
        <v>2300</v>
      </c>
      <c r="L60" s="78">
        <f>English!L60</f>
        <v>22000</v>
      </c>
      <c r="M60" s="31"/>
    </row>
    <row r="61" spans="1:13" ht="15.75">
      <c r="A61" s="32" t="s">
        <v>85</v>
      </c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31"/>
    </row>
    <row r="62" spans="1:13">
      <c r="A62" s="17" t="s">
        <v>61</v>
      </c>
      <c r="B62" s="78">
        <f>English!B62</f>
        <v>186</v>
      </c>
      <c r="C62" s="78">
        <f>English!C62</f>
        <v>206</v>
      </c>
      <c r="D62" s="78">
        <f>English!D62</f>
        <v>178</v>
      </c>
      <c r="E62" s="78">
        <f>English!E62</f>
        <v>162</v>
      </c>
      <c r="F62" s="78">
        <f>English!F62</f>
        <v>156</v>
      </c>
      <c r="G62" s="78">
        <f>English!G62</f>
        <v>226</v>
      </c>
      <c r="H62" s="78">
        <f>English!H62</f>
        <v>234</v>
      </c>
      <c r="I62" s="78">
        <f>English!I62</f>
        <v>248</v>
      </c>
      <c r="J62" s="78">
        <f>English!J62</f>
        <v>315</v>
      </c>
      <c r="K62" s="78">
        <f>English!K62</f>
        <v>268</v>
      </c>
      <c r="L62" s="78">
        <f>English!L62</f>
        <v>217</v>
      </c>
      <c r="M62" s="31"/>
    </row>
    <row r="63" spans="1:13">
      <c r="A63" s="17" t="s">
        <v>62</v>
      </c>
      <c r="B63" s="78">
        <f>English!B63</f>
        <v>346</v>
      </c>
      <c r="C63" s="78">
        <f>English!C63</f>
        <v>386</v>
      </c>
      <c r="D63" s="78">
        <f>English!D63</f>
        <v>335</v>
      </c>
      <c r="E63" s="78">
        <f>English!E63</f>
        <v>354</v>
      </c>
      <c r="F63" s="78">
        <f>English!F63</f>
        <v>347</v>
      </c>
      <c r="G63" s="78">
        <f>English!G63</f>
        <v>440</v>
      </c>
      <c r="H63" s="78">
        <f>English!H63</f>
        <v>441</v>
      </c>
      <c r="I63" s="78">
        <f>English!I63</f>
        <v>457</v>
      </c>
      <c r="J63" s="78">
        <f>English!J63</f>
        <v>542</v>
      </c>
      <c r="K63" s="78">
        <f>English!K63</f>
        <v>447</v>
      </c>
      <c r="L63" s="78">
        <f>English!L63</f>
        <v>423</v>
      </c>
      <c r="M63" s="31"/>
    </row>
    <row r="64" spans="1:13" ht="30">
      <c r="A64" s="114" t="s">
        <v>105</v>
      </c>
      <c r="B64" s="78">
        <f>English!B64</f>
        <v>217</v>
      </c>
      <c r="C64" s="78">
        <f>English!C64</f>
        <v>321</v>
      </c>
      <c r="D64" s="78">
        <f>English!D64</f>
        <v>252</v>
      </c>
      <c r="E64" s="78">
        <f>English!E64</f>
        <v>226</v>
      </c>
      <c r="F64" s="78">
        <f>English!F64</f>
        <v>279</v>
      </c>
      <c r="G64" s="78">
        <f>English!G64</f>
        <v>393</v>
      </c>
      <c r="H64" s="78">
        <f>English!H64</f>
        <v>395</v>
      </c>
      <c r="I64" s="78">
        <f>English!I64</f>
        <v>408</v>
      </c>
      <c r="J64" s="78">
        <f>English!J64</f>
        <v>384</v>
      </c>
      <c r="K64" s="78">
        <f>English!K64</f>
        <v>455</v>
      </c>
      <c r="L64" s="78">
        <f>English!L64</f>
        <v>361</v>
      </c>
      <c r="M64" s="31"/>
    </row>
    <row r="65" spans="1:13" ht="15.75">
      <c r="A65" s="32" t="str">
        <f>IF(ISBLANK(English!A65),"",English!A65)</f>
        <v/>
      </c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78"/>
      <c r="M65" s="31"/>
    </row>
    <row r="66" spans="1:13" ht="15.75">
      <c r="A66" s="13" t="s">
        <v>78</v>
      </c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8"/>
      <c r="M66" s="31"/>
    </row>
    <row r="67" spans="1:13" ht="15" customHeight="1">
      <c r="A67" s="17" t="s">
        <v>54</v>
      </c>
      <c r="B67" s="94">
        <f>English!B67</f>
        <v>28703</v>
      </c>
      <c r="C67" s="94">
        <f>English!C67</f>
        <v>10733</v>
      </c>
      <c r="D67" s="94">
        <f>English!D67</f>
        <v>51404</v>
      </c>
      <c r="E67" s="94">
        <f>English!E67</f>
        <v>49662</v>
      </c>
      <c r="F67" s="94">
        <f>English!F67</f>
        <v>645518</v>
      </c>
      <c r="G67" s="94">
        <f>English!G67</f>
        <v>1174162</v>
      </c>
      <c r="H67" s="94">
        <f>English!H67</f>
        <v>96790</v>
      </c>
      <c r="I67" s="94">
        <f>English!I67</f>
        <v>90419</v>
      </c>
      <c r="J67" s="94">
        <f>English!J67</f>
        <v>413280</v>
      </c>
      <c r="K67" s="94">
        <f>English!K67</f>
        <v>411672</v>
      </c>
      <c r="L67" s="80">
        <f>English!L67</f>
        <v>2987323</v>
      </c>
      <c r="M67" s="31"/>
    </row>
    <row r="68" spans="1:13" ht="17.25">
      <c r="A68" s="17" t="s">
        <v>55</v>
      </c>
      <c r="B68" s="81">
        <f>English!B68</f>
        <v>29821</v>
      </c>
      <c r="C68" s="81">
        <f>English!C68</f>
        <v>7088</v>
      </c>
      <c r="D68" s="81">
        <f>English!D68</f>
        <v>52065</v>
      </c>
      <c r="E68" s="81">
        <f>English!E68</f>
        <v>36949</v>
      </c>
      <c r="F68" s="81">
        <f>English!F68</f>
        <v>362649</v>
      </c>
      <c r="G68" s="81">
        <f>English!G68</f>
        <v>709129</v>
      </c>
      <c r="H68" s="81">
        <f>English!H68</f>
        <v>72392</v>
      </c>
      <c r="I68" s="81">
        <f>English!I68</f>
        <v>65259</v>
      </c>
      <c r="J68" s="81">
        <f>English!J68</f>
        <v>266174</v>
      </c>
      <c r="K68" s="81">
        <f>English!K68</f>
        <v>210106</v>
      </c>
      <c r="L68" s="99">
        <f>English!L68</f>
        <v>1819192</v>
      </c>
      <c r="M68" s="31"/>
    </row>
    <row r="69" spans="1:13">
      <c r="A69" s="17" t="str">
        <f>IF(ISBLANK(English!A69),"",English!A69)</f>
        <v>Total</v>
      </c>
      <c r="B69" s="78">
        <f>English!B69</f>
        <v>58524</v>
      </c>
      <c r="C69" s="78">
        <f>English!C69</f>
        <v>17821</v>
      </c>
      <c r="D69" s="78">
        <f>English!D69</f>
        <v>103469</v>
      </c>
      <c r="E69" s="78">
        <f>English!E69</f>
        <v>86611</v>
      </c>
      <c r="F69" s="78">
        <f>English!F69</f>
        <v>1008167</v>
      </c>
      <c r="G69" s="78">
        <f>English!G69</f>
        <v>1883291</v>
      </c>
      <c r="H69" s="78">
        <f>English!H69</f>
        <v>169182</v>
      </c>
      <c r="I69" s="78">
        <f>English!I69</f>
        <v>155678</v>
      </c>
      <c r="J69" s="78">
        <f>English!J69</f>
        <v>679454</v>
      </c>
      <c r="K69" s="78">
        <f>English!K69</f>
        <v>621778</v>
      </c>
      <c r="L69" s="96">
        <f>English!L69</f>
        <v>4806515</v>
      </c>
      <c r="M69" s="31"/>
    </row>
    <row r="70" spans="1:13">
      <c r="A70" s="17" t="str">
        <f>IF(ISBLANK(English!A70),"",English!A70)</f>
        <v/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31"/>
    </row>
    <row r="71" spans="1:13" ht="15.75">
      <c r="A71" s="13" t="s">
        <v>86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8"/>
      <c r="M71" s="31"/>
    </row>
    <row r="72" spans="1:13">
      <c r="A72" s="17" t="s">
        <v>54</v>
      </c>
      <c r="B72" s="94">
        <f>English!B72</f>
        <v>1908</v>
      </c>
      <c r="C72" s="94">
        <f>English!C72</f>
        <v>814</v>
      </c>
      <c r="D72" s="94">
        <f>English!D72</f>
        <v>3890</v>
      </c>
      <c r="E72" s="94">
        <f>English!E72</f>
        <v>3428</v>
      </c>
      <c r="F72" s="94">
        <f>English!F72</f>
        <v>51756</v>
      </c>
      <c r="G72" s="94">
        <f>English!G72</f>
        <v>100922</v>
      </c>
      <c r="H72" s="94">
        <f>English!H72</f>
        <v>9753</v>
      </c>
      <c r="I72" s="94">
        <f>English!I72</f>
        <v>8924</v>
      </c>
      <c r="J72" s="94">
        <f>English!J72</f>
        <v>41051</v>
      </c>
      <c r="K72" s="94">
        <f>English!K72</f>
        <v>37274</v>
      </c>
      <c r="L72" s="80">
        <f>English!L72</f>
        <v>260221</v>
      </c>
      <c r="M72" s="31"/>
    </row>
    <row r="73" spans="1:13" ht="17.25">
      <c r="A73" s="17" t="s">
        <v>55</v>
      </c>
      <c r="B73" s="81">
        <f>English!B73</f>
        <v>995</v>
      </c>
      <c r="C73" s="81">
        <f>English!C73</f>
        <v>249</v>
      </c>
      <c r="D73" s="81">
        <f>English!D73</f>
        <v>2276</v>
      </c>
      <c r="E73" s="81">
        <f>English!E73</f>
        <v>1474</v>
      </c>
      <c r="F73" s="81">
        <f>English!F73</f>
        <v>22024</v>
      </c>
      <c r="G73" s="81">
        <f>English!G73</f>
        <v>44369</v>
      </c>
      <c r="H73" s="81">
        <f>English!H73</f>
        <v>4691</v>
      </c>
      <c r="I73" s="81">
        <f>English!I73</f>
        <v>2891</v>
      </c>
      <c r="J73" s="81">
        <f>English!J73</f>
        <v>12910</v>
      </c>
      <c r="K73" s="81">
        <f>English!K73</f>
        <v>10451</v>
      </c>
      <c r="L73" s="99">
        <f>English!L73</f>
        <v>102622</v>
      </c>
      <c r="M73" s="31"/>
    </row>
    <row r="74" spans="1:13">
      <c r="A74" s="17" t="str">
        <f>IF(ISBLANK(English!A74),"",English!A74)</f>
        <v>Total</v>
      </c>
      <c r="B74" s="78">
        <f>English!B74</f>
        <v>2903</v>
      </c>
      <c r="C74" s="78">
        <f>English!C74</f>
        <v>1063</v>
      </c>
      <c r="D74" s="78">
        <f>English!D74</f>
        <v>6166</v>
      </c>
      <c r="E74" s="78">
        <f>English!E74</f>
        <v>4902</v>
      </c>
      <c r="F74" s="78">
        <f>English!F74</f>
        <v>73780</v>
      </c>
      <c r="G74" s="78">
        <f>English!G74</f>
        <v>145291</v>
      </c>
      <c r="H74" s="78">
        <f>English!H74</f>
        <v>14444</v>
      </c>
      <c r="I74" s="78">
        <f>English!I74</f>
        <v>11815</v>
      </c>
      <c r="J74" s="78">
        <f>English!J74</f>
        <v>53961</v>
      </c>
      <c r="K74" s="78">
        <f>English!K74</f>
        <v>47725</v>
      </c>
      <c r="L74" s="80">
        <f>English!L74</f>
        <v>362843</v>
      </c>
      <c r="M74" s="31"/>
    </row>
    <row r="75" spans="1:13" ht="15.75" thickBot="1">
      <c r="A75" s="115" t="str">
        <f>IF(ISBLANK(English!A75),"",English!A75)</f>
        <v/>
      </c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31"/>
    </row>
    <row r="76" spans="1:13" ht="16.5" thickTop="1">
      <c r="A76" s="116" t="str">
        <f>IF(ISBLANK(English!A76),"",English!A76)</f>
        <v/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31"/>
    </row>
    <row r="77" spans="1:13" ht="16.5">
      <c r="A77" s="12" t="s">
        <v>63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33"/>
      <c r="M77" s="31"/>
    </row>
    <row r="78" spans="1:13" ht="15.75">
      <c r="A78" s="32" t="s">
        <v>83</v>
      </c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37"/>
      <c r="M78" s="31"/>
    </row>
    <row r="79" spans="1:13">
      <c r="A79" s="17" t="s">
        <v>65</v>
      </c>
      <c r="B79" s="78">
        <f>English!B79</f>
        <v>390</v>
      </c>
      <c r="C79" s="78">
        <f>English!C79</f>
        <v>120</v>
      </c>
      <c r="D79" s="78">
        <f>English!D79</f>
        <v>690</v>
      </c>
      <c r="E79" s="78">
        <f>English!E79</f>
        <v>550</v>
      </c>
      <c r="F79" s="78">
        <f>English!F79</f>
        <v>6000</v>
      </c>
      <c r="G79" s="78">
        <f>English!G79</f>
        <v>9900</v>
      </c>
      <c r="H79" s="78">
        <f>English!H79</f>
        <v>890</v>
      </c>
      <c r="I79" s="78">
        <f>English!I79</f>
        <v>710</v>
      </c>
      <c r="J79" s="78">
        <f>English!J79</f>
        <v>3000</v>
      </c>
      <c r="K79" s="78">
        <f>English!K79</f>
        <v>3300</v>
      </c>
      <c r="L79" s="78">
        <f>English!L79</f>
        <v>26000</v>
      </c>
      <c r="M79" s="31"/>
    </row>
    <row r="80" spans="1:13">
      <c r="A80" s="17" t="s">
        <v>64</v>
      </c>
      <c r="B80" s="78">
        <f>English!B80</f>
        <v>120</v>
      </c>
      <c r="C80" s="78">
        <f>English!C80</f>
        <v>50</v>
      </c>
      <c r="D80" s="78">
        <f>English!D80</f>
        <v>270</v>
      </c>
      <c r="E80" s="78">
        <f>English!E80</f>
        <v>180</v>
      </c>
      <c r="F80" s="78">
        <f>English!F80</f>
        <v>2700</v>
      </c>
      <c r="G80" s="78">
        <f>English!G80</f>
        <v>4900</v>
      </c>
      <c r="H80" s="78">
        <f>English!H80</f>
        <v>400</v>
      </c>
      <c r="I80" s="78">
        <f>English!I80</f>
        <v>350</v>
      </c>
      <c r="J80" s="78">
        <f>English!J80</f>
        <v>1600</v>
      </c>
      <c r="K80" s="78">
        <f>English!K80</f>
        <v>1300</v>
      </c>
      <c r="L80" s="78">
        <f>English!L80</f>
        <v>12000</v>
      </c>
      <c r="M80" s="31"/>
    </row>
    <row r="81" spans="1:13">
      <c r="A81" s="17" t="str">
        <f>IF(ISBLANK(English!A81),"",English!A81)</f>
        <v/>
      </c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31"/>
    </row>
    <row r="82" spans="1:13" ht="15.75">
      <c r="A82" s="13" t="s">
        <v>66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31"/>
    </row>
    <row r="83" spans="1:13">
      <c r="A83" s="17" t="s">
        <v>65</v>
      </c>
      <c r="B83" s="78">
        <f>English!B83</f>
        <v>73</v>
      </c>
      <c r="C83" s="78">
        <f>English!C83</f>
        <v>77</v>
      </c>
      <c r="D83" s="78">
        <f>English!D83</f>
        <v>77</v>
      </c>
      <c r="E83" s="78">
        <f>English!E83</f>
        <v>76</v>
      </c>
      <c r="F83" s="78">
        <f>English!F83</f>
        <v>69</v>
      </c>
      <c r="G83" s="78">
        <f>English!G83</f>
        <v>76</v>
      </c>
      <c r="H83" s="78">
        <f>English!H83</f>
        <v>77</v>
      </c>
      <c r="I83" s="78">
        <f>English!I83</f>
        <v>74</v>
      </c>
      <c r="J83" s="78">
        <f>English!J83</f>
        <v>78</v>
      </c>
      <c r="K83" s="78">
        <f>English!K83</f>
        <v>74</v>
      </c>
      <c r="L83" s="78">
        <f>English!L83</f>
        <v>75</v>
      </c>
      <c r="M83" s="31"/>
    </row>
    <row r="84" spans="1:13">
      <c r="A84" s="17" t="s">
        <v>64</v>
      </c>
      <c r="B84" s="78">
        <f>English!B84</f>
        <v>20</v>
      </c>
      <c r="C84" s="78">
        <f>English!C84</f>
        <v>19</v>
      </c>
      <c r="D84" s="78">
        <f>English!D84</f>
        <v>19</v>
      </c>
      <c r="E84" s="78">
        <f>English!E84</f>
        <v>19</v>
      </c>
      <c r="F84" s="78">
        <f>English!F84</f>
        <v>25</v>
      </c>
      <c r="G84" s="78">
        <f>English!G84</f>
        <v>21</v>
      </c>
      <c r="H84" s="78">
        <f>English!H84</f>
        <v>19</v>
      </c>
      <c r="I84" s="78">
        <f>English!I84</f>
        <v>21</v>
      </c>
      <c r="J84" s="78">
        <f>English!J84</f>
        <v>19</v>
      </c>
      <c r="K84" s="78">
        <f>English!K84</f>
        <v>23</v>
      </c>
      <c r="L84" s="78">
        <f>English!L84</f>
        <v>21</v>
      </c>
      <c r="M84" s="31"/>
    </row>
    <row r="85" spans="1:13" ht="17.25">
      <c r="A85" s="17" t="s">
        <v>51</v>
      </c>
      <c r="B85" s="101">
        <f>English!B85</f>
        <v>7</v>
      </c>
      <c r="C85" s="101">
        <f>English!C85</f>
        <v>4</v>
      </c>
      <c r="D85" s="101">
        <f>English!D85</f>
        <v>4</v>
      </c>
      <c r="E85" s="101">
        <f>English!E85</f>
        <v>5</v>
      </c>
      <c r="F85" s="101">
        <f>English!F85</f>
        <v>6</v>
      </c>
      <c r="G85" s="101">
        <f>English!G85</f>
        <v>3</v>
      </c>
      <c r="H85" s="101">
        <f>English!H85</f>
        <v>4</v>
      </c>
      <c r="I85" s="101">
        <f>English!I85</f>
        <v>5</v>
      </c>
      <c r="J85" s="101">
        <f>English!J85</f>
        <v>3</v>
      </c>
      <c r="K85" s="101">
        <f>English!K85</f>
        <v>3</v>
      </c>
      <c r="L85" s="101">
        <f>English!L85</f>
        <v>4</v>
      </c>
      <c r="M85" s="31"/>
    </row>
    <row r="86" spans="1:13">
      <c r="A86" s="17" t="str">
        <f>IF(ISBLANK(English!A86),"",English!A86)</f>
        <v xml:space="preserve">Total </v>
      </c>
      <c r="B86" s="78">
        <f>English!B86</f>
        <v>100</v>
      </c>
      <c r="C86" s="78">
        <f>English!C86</f>
        <v>100</v>
      </c>
      <c r="D86" s="78">
        <f>English!D86</f>
        <v>100</v>
      </c>
      <c r="E86" s="78">
        <f>English!E86</f>
        <v>100</v>
      </c>
      <c r="F86" s="78">
        <f>English!F86</f>
        <v>100</v>
      </c>
      <c r="G86" s="78">
        <f>English!G86</f>
        <v>100</v>
      </c>
      <c r="H86" s="78">
        <f>English!H86</f>
        <v>100</v>
      </c>
      <c r="I86" s="78">
        <f>English!I86</f>
        <v>100</v>
      </c>
      <c r="J86" s="78">
        <f>English!J86</f>
        <v>100</v>
      </c>
      <c r="K86" s="78">
        <f>English!K86</f>
        <v>100</v>
      </c>
      <c r="L86" s="78">
        <f>English!L86</f>
        <v>100</v>
      </c>
      <c r="M86" s="31"/>
    </row>
    <row r="87" spans="1:13" ht="15.75" thickBot="1">
      <c r="A87" s="17" t="str">
        <f>IF(ISBLANK(English!A87),"",English!A87)</f>
        <v/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33"/>
      <c r="M87" s="31"/>
    </row>
    <row r="88" spans="1:13" ht="16.5" thickTop="1">
      <c r="A88" s="67" t="str">
        <f>IF(ISBLANK(English!A88),"",English!A88)</f>
        <v/>
      </c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31"/>
    </row>
    <row r="89" spans="1:13" ht="16.5">
      <c r="A89" s="69" t="s">
        <v>67</v>
      </c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72"/>
    </row>
    <row r="90" spans="1:13" ht="15.75">
      <c r="A90" s="32" t="s">
        <v>53</v>
      </c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93"/>
      <c r="M90" s="51"/>
    </row>
    <row r="91" spans="1:13">
      <c r="A91" s="17" t="s">
        <v>54</v>
      </c>
      <c r="B91" s="78">
        <f>English!B91</f>
        <v>166</v>
      </c>
      <c r="C91" s="78">
        <f>English!C91</f>
        <v>69</v>
      </c>
      <c r="D91" s="78">
        <f>English!D91</f>
        <v>333</v>
      </c>
      <c r="E91" s="78">
        <f>English!E91</f>
        <v>368</v>
      </c>
      <c r="F91" s="78">
        <f>English!F91</f>
        <v>3669</v>
      </c>
      <c r="G91" s="78">
        <f>English!G91</f>
        <v>7332</v>
      </c>
      <c r="H91" s="78">
        <f>English!H91</f>
        <v>484</v>
      </c>
      <c r="I91" s="78">
        <f>English!I91</f>
        <v>517</v>
      </c>
      <c r="J91" s="78">
        <f>English!J91</f>
        <v>2023</v>
      </c>
      <c r="K91" s="78">
        <f>English!K91</f>
        <v>2705</v>
      </c>
      <c r="L91" s="78">
        <f>English!L91</f>
        <v>17786</v>
      </c>
      <c r="M91" s="53"/>
    </row>
    <row r="92" spans="1:13" ht="17.25">
      <c r="A92" s="17" t="s">
        <v>55</v>
      </c>
      <c r="B92" s="81">
        <f>English!B92</f>
        <v>76</v>
      </c>
      <c r="C92" s="81">
        <f>English!C92</f>
        <v>17</v>
      </c>
      <c r="D92" s="81">
        <f>English!D92</f>
        <v>125</v>
      </c>
      <c r="E92" s="81">
        <f>English!E92</f>
        <v>96</v>
      </c>
      <c r="F92" s="81">
        <f>English!F92</f>
        <v>1165</v>
      </c>
      <c r="G92" s="81">
        <f>English!G92</f>
        <v>1510</v>
      </c>
      <c r="H92" s="81">
        <f>English!H92</f>
        <v>203</v>
      </c>
      <c r="I92" s="81">
        <f>English!I92</f>
        <v>174</v>
      </c>
      <c r="J92" s="81">
        <f>English!J92</f>
        <v>571</v>
      </c>
      <c r="K92" s="81">
        <f>English!K92</f>
        <v>464</v>
      </c>
      <c r="L92" s="81">
        <f>English!L92</f>
        <v>4420</v>
      </c>
      <c r="M92" s="53"/>
    </row>
    <row r="93" spans="1:13">
      <c r="A93" s="17" t="str">
        <f>IF(ISBLANK(English!A93),"",English!A93)</f>
        <v>Total</v>
      </c>
      <c r="B93" s="78">
        <f>English!B93</f>
        <v>242</v>
      </c>
      <c r="C93" s="78">
        <f>English!C93</f>
        <v>86</v>
      </c>
      <c r="D93" s="78">
        <f>English!D93</f>
        <v>458</v>
      </c>
      <c r="E93" s="78">
        <f>English!E93</f>
        <v>464</v>
      </c>
      <c r="F93" s="78">
        <f>English!F93</f>
        <v>4834</v>
      </c>
      <c r="G93" s="78">
        <f>English!G93</f>
        <v>8842</v>
      </c>
      <c r="H93" s="78">
        <f>English!H93</f>
        <v>687</v>
      </c>
      <c r="I93" s="78">
        <f>English!I93</f>
        <v>691</v>
      </c>
      <c r="J93" s="78">
        <f>English!J93</f>
        <v>2594</v>
      </c>
      <c r="K93" s="78">
        <f>English!K93</f>
        <v>3169</v>
      </c>
      <c r="L93" s="78">
        <f>English!L93</f>
        <v>22206</v>
      </c>
      <c r="M93" s="53"/>
    </row>
    <row r="94" spans="1:13" ht="15.75">
      <c r="A94" s="32" t="s">
        <v>56</v>
      </c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8"/>
      <c r="M94" s="51"/>
    </row>
    <row r="95" spans="1:13">
      <c r="A95" s="17" t="s">
        <v>54</v>
      </c>
      <c r="B95" s="78">
        <f>English!B95</f>
        <v>65</v>
      </c>
      <c r="C95" s="78">
        <f>English!C95</f>
        <v>19</v>
      </c>
      <c r="D95" s="78">
        <f>English!D95</f>
        <v>102</v>
      </c>
      <c r="E95" s="78">
        <f>English!E95</f>
        <v>116</v>
      </c>
      <c r="F95" s="78">
        <f>English!F95</f>
        <v>1087</v>
      </c>
      <c r="G95" s="78">
        <f>English!G95</f>
        <v>1522</v>
      </c>
      <c r="H95" s="78">
        <f>English!H95</f>
        <v>132</v>
      </c>
      <c r="I95" s="78">
        <f>English!I95</f>
        <v>185</v>
      </c>
      <c r="J95" s="78">
        <f>English!J95</f>
        <v>648</v>
      </c>
      <c r="K95" s="78">
        <f>English!K95</f>
        <v>634</v>
      </c>
      <c r="L95" s="78">
        <f>English!L95</f>
        <v>4568</v>
      </c>
      <c r="M95" s="53"/>
    </row>
    <row r="96" spans="1:13">
      <c r="A96" s="17" t="s">
        <v>76</v>
      </c>
      <c r="B96" s="78">
        <f>English!B96</f>
        <v>417</v>
      </c>
      <c r="C96" s="78">
        <f>English!C96</f>
        <v>73</v>
      </c>
      <c r="D96" s="78">
        <f>English!D96</f>
        <v>566</v>
      </c>
      <c r="E96" s="78">
        <f>English!E96</f>
        <v>424</v>
      </c>
      <c r="F96" s="78">
        <f>English!F96</f>
        <v>6942</v>
      </c>
      <c r="G96" s="78">
        <f>English!G96</f>
        <v>9687</v>
      </c>
      <c r="H96" s="78">
        <f>English!H96</f>
        <v>719</v>
      </c>
      <c r="I96" s="78">
        <f>English!I96</f>
        <v>655</v>
      </c>
      <c r="J96" s="78">
        <f>English!J96</f>
        <v>2552</v>
      </c>
      <c r="K96" s="78">
        <f>English!K96</f>
        <v>2428</v>
      </c>
      <c r="L96" s="78">
        <f>English!L96</f>
        <v>24560</v>
      </c>
      <c r="M96" s="53"/>
    </row>
    <row r="97" spans="1:13" ht="17.25">
      <c r="A97" s="17" t="s">
        <v>77</v>
      </c>
      <c r="B97" s="81">
        <f>English!B97</f>
        <v>145</v>
      </c>
      <c r="C97" s="81">
        <f>English!C97</f>
        <v>80</v>
      </c>
      <c r="D97" s="81">
        <f>English!D97</f>
        <v>661</v>
      </c>
      <c r="E97" s="81">
        <f>English!E97</f>
        <v>479</v>
      </c>
      <c r="F97" s="81">
        <f>English!F97</f>
        <v>1457</v>
      </c>
      <c r="G97" s="81">
        <f>English!G97</f>
        <v>7798</v>
      </c>
      <c r="H97" s="81">
        <f>English!H97</f>
        <v>550</v>
      </c>
      <c r="I97" s="81">
        <f>English!I97</f>
        <v>395</v>
      </c>
      <c r="J97" s="81">
        <f>English!J97</f>
        <v>2857</v>
      </c>
      <c r="K97" s="81">
        <f>English!K97</f>
        <v>2738</v>
      </c>
      <c r="L97" s="81">
        <f>English!L97</f>
        <v>17205</v>
      </c>
      <c r="M97" s="53"/>
    </row>
    <row r="98" spans="1:13">
      <c r="A98" s="17" t="str">
        <f>IF(ISBLANK(English!A98),"",English!A98)</f>
        <v>Total</v>
      </c>
      <c r="B98" s="78">
        <f>English!B98</f>
        <v>627</v>
      </c>
      <c r="C98" s="78">
        <f>English!C98</f>
        <v>172</v>
      </c>
      <c r="D98" s="78">
        <f>English!D98</f>
        <v>1329</v>
      </c>
      <c r="E98" s="78">
        <f>English!E98</f>
        <v>1019</v>
      </c>
      <c r="F98" s="78">
        <f>English!F98</f>
        <v>9486</v>
      </c>
      <c r="G98" s="78">
        <f>English!G98</f>
        <v>19007</v>
      </c>
      <c r="H98" s="78">
        <f>English!H98</f>
        <v>1401</v>
      </c>
      <c r="I98" s="78">
        <f>English!I98</f>
        <v>1235</v>
      </c>
      <c r="J98" s="78">
        <f>English!J98</f>
        <v>6057</v>
      </c>
      <c r="K98" s="78">
        <f>English!K98</f>
        <v>5800</v>
      </c>
      <c r="L98" s="78">
        <f>English!L98</f>
        <v>46333</v>
      </c>
      <c r="M98" s="53"/>
    </row>
    <row r="99" spans="1:13" ht="15.75">
      <c r="A99" s="32" t="s">
        <v>57</v>
      </c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8"/>
      <c r="M99" s="51"/>
    </row>
    <row r="100" spans="1:13">
      <c r="A100" s="17" t="s">
        <v>58</v>
      </c>
      <c r="B100" s="78">
        <f>English!B100</f>
        <v>131</v>
      </c>
      <c r="C100" s="78">
        <f>English!C100</f>
        <v>51</v>
      </c>
      <c r="D100" s="78">
        <f>English!D100</f>
        <v>284</v>
      </c>
      <c r="E100" s="78">
        <f>English!E100</f>
        <v>259</v>
      </c>
      <c r="F100" s="78">
        <f>English!F100</f>
        <v>3469</v>
      </c>
      <c r="G100" s="78">
        <f>English!G100</f>
        <v>6111</v>
      </c>
      <c r="H100" s="78">
        <f>English!H100</f>
        <v>381</v>
      </c>
      <c r="I100" s="78">
        <f>English!I100</f>
        <v>840</v>
      </c>
      <c r="J100" s="78">
        <f>English!J100</f>
        <v>1378</v>
      </c>
      <c r="K100" s="78">
        <f>English!K100</f>
        <v>1707</v>
      </c>
      <c r="L100" s="78">
        <f>English!L100</f>
        <v>14642</v>
      </c>
      <c r="M100" s="53"/>
    </row>
    <row r="101" spans="1:13" ht="17.25">
      <c r="A101" s="17" t="s">
        <v>59</v>
      </c>
      <c r="B101" s="81">
        <f>English!B101</f>
        <v>220</v>
      </c>
      <c r="C101" s="81">
        <f>English!C101</f>
        <v>119</v>
      </c>
      <c r="D101" s="81">
        <f>English!D101</f>
        <v>727</v>
      </c>
      <c r="E101" s="81">
        <f>English!E101</f>
        <v>585</v>
      </c>
      <c r="F101" s="81">
        <f>English!F101</f>
        <v>8657</v>
      </c>
      <c r="G101" s="81">
        <f>English!G101</f>
        <v>15098</v>
      </c>
      <c r="H101" s="81">
        <f>English!H101</f>
        <v>1339</v>
      </c>
      <c r="I101" s="81">
        <f>English!I101</f>
        <v>634</v>
      </c>
      <c r="J101" s="81">
        <f>English!J101</f>
        <v>2704</v>
      </c>
      <c r="K101" s="81">
        <f>English!K101</f>
        <v>3189</v>
      </c>
      <c r="L101" s="81">
        <f>English!L101</f>
        <v>33374</v>
      </c>
      <c r="M101" s="53"/>
    </row>
    <row r="102" spans="1:13" ht="17.25">
      <c r="A102" s="17" t="str">
        <f>IF(ISBLANK(English!A102),"",English!A102)</f>
        <v>Total</v>
      </c>
      <c r="B102" s="101">
        <f>English!B102</f>
        <v>351</v>
      </c>
      <c r="C102" s="101">
        <f>English!C102</f>
        <v>170</v>
      </c>
      <c r="D102" s="101">
        <f>English!D102</f>
        <v>1011</v>
      </c>
      <c r="E102" s="101">
        <f>English!E102</f>
        <v>844</v>
      </c>
      <c r="F102" s="101">
        <f>English!F102</f>
        <v>12126</v>
      </c>
      <c r="G102" s="101">
        <f>English!G102</f>
        <v>21209</v>
      </c>
      <c r="H102" s="101">
        <f>English!H102</f>
        <v>1720</v>
      </c>
      <c r="I102" s="101">
        <f>English!I102</f>
        <v>1474</v>
      </c>
      <c r="J102" s="101">
        <f>English!J102</f>
        <v>4082</v>
      </c>
      <c r="K102" s="101">
        <f>English!K102</f>
        <v>4896</v>
      </c>
      <c r="L102" s="101">
        <f>English!L102</f>
        <v>48016</v>
      </c>
      <c r="M102" s="53"/>
    </row>
    <row r="103" spans="1:13" ht="18.75" customHeight="1">
      <c r="A103" s="32" t="s">
        <v>71</v>
      </c>
      <c r="B103" s="101">
        <f>English!B103</f>
        <v>1220</v>
      </c>
      <c r="C103" s="101">
        <f>English!C103</f>
        <v>428</v>
      </c>
      <c r="D103" s="101">
        <f>English!D103</f>
        <v>2798</v>
      </c>
      <c r="E103" s="101">
        <f>English!E103</f>
        <v>2327</v>
      </c>
      <c r="F103" s="101">
        <f>English!F103</f>
        <v>26446</v>
      </c>
      <c r="G103" s="101">
        <f>English!G103</f>
        <v>49058</v>
      </c>
      <c r="H103" s="101">
        <f>English!H103</f>
        <v>3808</v>
      </c>
      <c r="I103" s="101">
        <f>English!I103</f>
        <v>3400</v>
      </c>
      <c r="J103" s="101">
        <f>English!J103</f>
        <v>12733</v>
      </c>
      <c r="K103" s="101">
        <f>English!K103</f>
        <v>13865</v>
      </c>
      <c r="L103" s="101">
        <f>English!L103</f>
        <v>116555</v>
      </c>
      <c r="M103" s="53"/>
    </row>
    <row r="104" spans="1:13" ht="15.75" thickBot="1">
      <c r="A104" s="60" t="str">
        <f>IF(ISBLANK(English!A104),"",English!A104)</f>
        <v/>
      </c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56"/>
      <c r="M104" s="31"/>
    </row>
    <row r="105" spans="1:13" s="107" customFormat="1" ht="24.95" customHeight="1" thickTop="1">
      <c r="A105" s="109" t="s">
        <v>73</v>
      </c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5" t="str">
        <f>IF(ISBLANK(English!L105),"",English!L105)</f>
        <v/>
      </c>
      <c r="M105" s="106"/>
    </row>
    <row r="139" spans="1:1">
      <c r="A139" s="4" t="str">
        <f>IF(ISBLANK(English!A112),"",English!A112)</f>
        <v/>
      </c>
    </row>
    <row r="140" spans="1:1">
      <c r="A140" s="4" t="str">
        <f>IF(ISBLANK(English!A113),"",English!A113)</f>
        <v/>
      </c>
    </row>
    <row r="141" spans="1:1">
      <c r="A141" s="4" t="str">
        <f>IF(ISBLANK(English!A114),"",English!A114)</f>
        <v/>
      </c>
    </row>
    <row r="142" spans="1:1">
      <c r="A142" s="4" t="str">
        <f>IF(ISBLANK(English!A115),"",English!A115)</f>
        <v/>
      </c>
    </row>
    <row r="143" spans="1:1">
      <c r="A143" s="4" t="str">
        <f>IF(ISBLANK(English!A116),"",English!A116)</f>
        <v/>
      </c>
    </row>
    <row r="144" spans="1:1">
      <c r="A144" s="4" t="str">
        <f>IF(ISBLANK(English!A117),"",English!A117)</f>
        <v/>
      </c>
    </row>
    <row r="145" spans="1:1">
      <c r="A145" s="4" t="str">
        <f>IF(ISBLANK(English!A118),"",English!A118)</f>
        <v/>
      </c>
    </row>
    <row r="146" spans="1:1">
      <c r="A146" s="4" t="str">
        <f>IF(ISBLANK(English!A119),"",English!A119)</f>
        <v/>
      </c>
    </row>
    <row r="147" spans="1:1">
      <c r="A147" s="4" t="str">
        <f>IF(ISBLANK(English!A120),"",English!A120)</f>
        <v/>
      </c>
    </row>
    <row r="148" spans="1:1">
      <c r="A148" s="4" t="str">
        <f>IF(ISBLANK(English!A121),"",English!A121)</f>
        <v/>
      </c>
    </row>
  </sheetData>
  <pageMargins left="0.70866141732283472" right="0.70866141732283472" top="0.74803149606299213" bottom="0.74803149606299213" header="0.31496062992125984" footer="0.31496062992125984"/>
  <pageSetup scale="55" fitToHeight="2" orientation="landscape" r:id="rId1"/>
  <rowBreaks count="1" manualBreakCount="1">
    <brk id="5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English</vt:lpstr>
      <vt:lpstr>Francais</vt:lpstr>
      <vt:lpstr>English!Print_Area</vt:lpstr>
      <vt:lpstr>Francais!Print_Area</vt:lpstr>
      <vt:lpstr>English!Print_Titles</vt:lpstr>
      <vt:lpstr>Francais!Print_Titles</vt:lpstr>
    </vt:vector>
  </TitlesOfParts>
  <Company>CLHIA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NG</dc:creator>
  <cp:lastModifiedBy>Anthony NG</cp:lastModifiedBy>
  <cp:lastPrinted>2019-08-26T20:11:15Z</cp:lastPrinted>
  <dcterms:created xsi:type="dcterms:W3CDTF">2016-03-21T19:38:03Z</dcterms:created>
  <dcterms:modified xsi:type="dcterms:W3CDTF">2019-10-11T19:31:24Z</dcterms:modified>
</cp:coreProperties>
</file>