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vcon1\up$\csmith\Desktop\fact book\2021\charts\"/>
    </mc:Choice>
  </mc:AlternateContent>
  <xr:revisionPtr revIDLastSave="0" documentId="8_{7EAD3698-BEF1-404E-A4DD-419EEA4748C2}" xr6:coauthVersionLast="44" xr6:coauthVersionMax="44" xr10:uidLastSave="{00000000-0000-0000-0000-000000000000}"/>
  <bookViews>
    <workbookView xWindow="-120" yWindow="-120" windowWidth="19440" windowHeight="15000" xr2:uid="{00000000-000D-0000-FFFF-FFFF00000000}"/>
  </bookViews>
  <sheets>
    <sheet name="English" sheetId="7" r:id="rId1"/>
    <sheet name="Francais" sheetId="9" r:id="rId2"/>
  </sheets>
  <definedNames>
    <definedName name="\P" localSheetId="0">#REF!</definedName>
    <definedName name="\P">#REF!</definedName>
    <definedName name="_xlnm.Print_Area" localSheetId="0">English!$A$1:$L$104</definedName>
    <definedName name="_xlnm.Print_Area" localSheetId="1">Francais!$A$1:$L$104</definedName>
    <definedName name="_xlnm.Print_Titles" localSheetId="0">English!$A:$A,English!$1:$3</definedName>
    <definedName name="_xlnm.Print_Titles" localSheetId="1">Francais!$1:$3</definedName>
    <definedName name="wrn.all." hidden="1">{"own",#N/A,FALSE,"Ownership";"sales",#N/A,FALSE,"Sales";"prems",#N/A,FALSE,"Premiums";"bens",#N/A,FALSE,"Benefits";"invest",#N/A,FALSE,"Investments";"cos",#N/A,FALSE,"Companies &amp; Personnel";"health",#N/A,FALSE,"Health Insurance Coverage";"insured",#N/A,FALSE,"Insured People"}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2" i="9" l="1"/>
  <c r="L102" i="9" l="1"/>
  <c r="K102" i="9"/>
  <c r="J102" i="9"/>
  <c r="I102" i="9"/>
  <c r="H102" i="9"/>
  <c r="G102" i="9"/>
  <c r="F102" i="9"/>
  <c r="E102" i="9"/>
  <c r="D102" i="9"/>
  <c r="C102" i="9"/>
  <c r="B102" i="9"/>
  <c r="L101" i="9"/>
  <c r="K101" i="9"/>
  <c r="J101" i="9"/>
  <c r="I101" i="9"/>
  <c r="H101" i="9"/>
  <c r="G101" i="9"/>
  <c r="F101" i="9"/>
  <c r="E101" i="9"/>
  <c r="D101" i="9"/>
  <c r="C101" i="9"/>
  <c r="B101" i="9"/>
  <c r="L100" i="9"/>
  <c r="K100" i="9"/>
  <c r="J100" i="9"/>
  <c r="I100" i="9"/>
  <c r="H100" i="9"/>
  <c r="G100" i="9"/>
  <c r="F100" i="9"/>
  <c r="E100" i="9"/>
  <c r="D100" i="9"/>
  <c r="C100" i="9"/>
  <c r="B100" i="9"/>
  <c r="L99" i="9"/>
  <c r="K99" i="9"/>
  <c r="J99" i="9"/>
  <c r="I99" i="9"/>
  <c r="H99" i="9"/>
  <c r="G99" i="9"/>
  <c r="F99" i="9"/>
  <c r="E99" i="9"/>
  <c r="D99" i="9"/>
  <c r="C99" i="9"/>
  <c r="B99" i="9"/>
  <c r="L97" i="9"/>
  <c r="K97" i="9"/>
  <c r="J97" i="9"/>
  <c r="I97" i="9"/>
  <c r="H97" i="9"/>
  <c r="G97" i="9"/>
  <c r="F97" i="9"/>
  <c r="E97" i="9"/>
  <c r="D97" i="9"/>
  <c r="C97" i="9"/>
  <c r="B97" i="9"/>
  <c r="L96" i="9"/>
  <c r="K96" i="9"/>
  <c r="J96" i="9"/>
  <c r="I96" i="9"/>
  <c r="H96" i="9"/>
  <c r="G96" i="9"/>
  <c r="F96" i="9"/>
  <c r="E96" i="9"/>
  <c r="D96" i="9"/>
  <c r="C96" i="9"/>
  <c r="B96" i="9"/>
  <c r="L95" i="9"/>
  <c r="K95" i="9"/>
  <c r="J95" i="9"/>
  <c r="I95" i="9"/>
  <c r="H95" i="9"/>
  <c r="G95" i="9"/>
  <c r="F95" i="9"/>
  <c r="E95" i="9"/>
  <c r="D95" i="9"/>
  <c r="C95" i="9"/>
  <c r="B95" i="9"/>
  <c r="L94" i="9"/>
  <c r="K94" i="9"/>
  <c r="J94" i="9"/>
  <c r="I94" i="9"/>
  <c r="H94" i="9"/>
  <c r="G94" i="9"/>
  <c r="F94" i="9"/>
  <c r="E94" i="9"/>
  <c r="D94" i="9"/>
  <c r="C94" i="9"/>
  <c r="B94" i="9"/>
  <c r="L92" i="9"/>
  <c r="K92" i="9"/>
  <c r="J92" i="9"/>
  <c r="I92" i="9"/>
  <c r="H92" i="9"/>
  <c r="G92" i="9"/>
  <c r="F92" i="9"/>
  <c r="E92" i="9"/>
  <c r="D92" i="9"/>
  <c r="C92" i="9"/>
  <c r="B92" i="9"/>
  <c r="L91" i="9"/>
  <c r="K91" i="9"/>
  <c r="J91" i="9"/>
  <c r="I91" i="9"/>
  <c r="H91" i="9"/>
  <c r="G91" i="9"/>
  <c r="F91" i="9"/>
  <c r="E91" i="9"/>
  <c r="D91" i="9"/>
  <c r="C91" i="9"/>
  <c r="B91" i="9"/>
  <c r="L90" i="9"/>
  <c r="K90" i="9"/>
  <c r="J90" i="9"/>
  <c r="I90" i="9"/>
  <c r="H90" i="9"/>
  <c r="G90" i="9"/>
  <c r="F90" i="9"/>
  <c r="E90" i="9"/>
  <c r="D90" i="9"/>
  <c r="C90" i="9"/>
  <c r="B90" i="9"/>
  <c r="L85" i="9"/>
  <c r="K85" i="9"/>
  <c r="J85" i="9"/>
  <c r="I85" i="9"/>
  <c r="H85" i="9"/>
  <c r="G85" i="9"/>
  <c r="F85" i="9"/>
  <c r="E85" i="9"/>
  <c r="D85" i="9"/>
  <c r="C85" i="9"/>
  <c r="B85" i="9"/>
  <c r="L84" i="9"/>
  <c r="K84" i="9"/>
  <c r="J84" i="9"/>
  <c r="I84" i="9"/>
  <c r="H84" i="9"/>
  <c r="G84" i="9"/>
  <c r="F84" i="9"/>
  <c r="E84" i="9"/>
  <c r="D84" i="9"/>
  <c r="C84" i="9"/>
  <c r="B84" i="9"/>
  <c r="L83" i="9"/>
  <c r="K83" i="9"/>
  <c r="J83" i="9"/>
  <c r="I83" i="9"/>
  <c r="H83" i="9"/>
  <c r="G83" i="9"/>
  <c r="F83" i="9"/>
  <c r="E83" i="9"/>
  <c r="D83" i="9"/>
  <c r="C83" i="9"/>
  <c r="B83" i="9"/>
  <c r="L82" i="9"/>
  <c r="K82" i="9"/>
  <c r="J82" i="9"/>
  <c r="I82" i="9"/>
  <c r="H82" i="9"/>
  <c r="G82" i="9"/>
  <c r="F82" i="9"/>
  <c r="E82" i="9"/>
  <c r="D82" i="9"/>
  <c r="C82" i="9"/>
  <c r="B82" i="9"/>
  <c r="L79" i="9"/>
  <c r="K79" i="9"/>
  <c r="J79" i="9"/>
  <c r="I79" i="9"/>
  <c r="H79" i="9"/>
  <c r="G79" i="9"/>
  <c r="F79" i="9"/>
  <c r="E79" i="9"/>
  <c r="D79" i="9"/>
  <c r="C79" i="9"/>
  <c r="B79" i="9"/>
  <c r="L78" i="9"/>
  <c r="K78" i="9"/>
  <c r="J78" i="9"/>
  <c r="I78" i="9"/>
  <c r="H78" i="9"/>
  <c r="G78" i="9"/>
  <c r="F78" i="9"/>
  <c r="E78" i="9"/>
  <c r="D78" i="9"/>
  <c r="C78" i="9"/>
  <c r="B78" i="9"/>
  <c r="L73" i="9"/>
  <c r="K73" i="9"/>
  <c r="J73" i="9"/>
  <c r="I73" i="9"/>
  <c r="H73" i="9"/>
  <c r="G73" i="9"/>
  <c r="F73" i="9"/>
  <c r="E73" i="9"/>
  <c r="D73" i="9"/>
  <c r="C73" i="9"/>
  <c r="B73" i="9"/>
  <c r="L72" i="9"/>
  <c r="K72" i="9"/>
  <c r="J72" i="9"/>
  <c r="I72" i="9"/>
  <c r="H72" i="9"/>
  <c r="G72" i="9"/>
  <c r="F72" i="9"/>
  <c r="E72" i="9"/>
  <c r="D72" i="9"/>
  <c r="C72" i="9"/>
  <c r="B72" i="9"/>
  <c r="L71" i="9"/>
  <c r="K71" i="9"/>
  <c r="J71" i="9"/>
  <c r="I71" i="9"/>
  <c r="H71" i="9"/>
  <c r="G71" i="9"/>
  <c r="F71" i="9"/>
  <c r="E71" i="9"/>
  <c r="D71" i="9"/>
  <c r="C71" i="9"/>
  <c r="B71" i="9"/>
  <c r="L68" i="9"/>
  <c r="K68" i="9"/>
  <c r="J68" i="9"/>
  <c r="I68" i="9"/>
  <c r="H68" i="9"/>
  <c r="G68" i="9"/>
  <c r="F68" i="9"/>
  <c r="E68" i="9"/>
  <c r="D68" i="9"/>
  <c r="C68" i="9"/>
  <c r="B68" i="9"/>
  <c r="L67" i="9"/>
  <c r="K67" i="9"/>
  <c r="J67" i="9"/>
  <c r="I67" i="9"/>
  <c r="H67" i="9"/>
  <c r="G67" i="9"/>
  <c r="F67" i="9"/>
  <c r="E67" i="9"/>
  <c r="D67" i="9"/>
  <c r="C67" i="9"/>
  <c r="B67" i="9"/>
  <c r="L66" i="9"/>
  <c r="K66" i="9"/>
  <c r="J66" i="9"/>
  <c r="I66" i="9"/>
  <c r="H66" i="9"/>
  <c r="G66" i="9"/>
  <c r="F66" i="9"/>
  <c r="E66" i="9"/>
  <c r="D66" i="9"/>
  <c r="C66" i="9"/>
  <c r="B66" i="9"/>
  <c r="L63" i="9"/>
  <c r="K63" i="9"/>
  <c r="J63" i="9"/>
  <c r="I63" i="9"/>
  <c r="H63" i="9"/>
  <c r="G63" i="9"/>
  <c r="F63" i="9"/>
  <c r="E63" i="9"/>
  <c r="D63" i="9"/>
  <c r="C63" i="9"/>
  <c r="B63" i="9"/>
  <c r="L62" i="9"/>
  <c r="K62" i="9"/>
  <c r="J62" i="9"/>
  <c r="I62" i="9"/>
  <c r="H62" i="9"/>
  <c r="G62" i="9"/>
  <c r="F62" i="9"/>
  <c r="E62" i="9"/>
  <c r="D62" i="9"/>
  <c r="C62" i="9"/>
  <c r="B62" i="9"/>
  <c r="L61" i="9"/>
  <c r="K61" i="9"/>
  <c r="J61" i="9"/>
  <c r="I61" i="9"/>
  <c r="H61" i="9"/>
  <c r="G61" i="9"/>
  <c r="F61" i="9"/>
  <c r="E61" i="9"/>
  <c r="D61" i="9"/>
  <c r="C61" i="9"/>
  <c r="B61" i="9"/>
  <c r="L59" i="9"/>
  <c r="K59" i="9"/>
  <c r="J59" i="9"/>
  <c r="I59" i="9"/>
  <c r="H59" i="9"/>
  <c r="G59" i="9"/>
  <c r="F59" i="9"/>
  <c r="E59" i="9"/>
  <c r="D59" i="9"/>
  <c r="C59" i="9"/>
  <c r="B59" i="9"/>
  <c r="L55" i="9"/>
  <c r="K55" i="9"/>
  <c r="J55" i="9"/>
  <c r="I55" i="9"/>
  <c r="H55" i="9"/>
  <c r="G55" i="9"/>
  <c r="F55" i="9"/>
  <c r="E55" i="9"/>
  <c r="D55" i="9"/>
  <c r="C55" i="9"/>
  <c r="B55" i="9"/>
  <c r="L54" i="9"/>
  <c r="K54" i="9"/>
  <c r="J54" i="9"/>
  <c r="I54" i="9"/>
  <c r="H54" i="9"/>
  <c r="G54" i="9"/>
  <c r="F54" i="9"/>
  <c r="E54" i="9"/>
  <c r="D54" i="9"/>
  <c r="C54" i="9"/>
  <c r="B54" i="9"/>
  <c r="L53" i="9"/>
  <c r="K53" i="9"/>
  <c r="J53" i="9"/>
  <c r="I53" i="9"/>
  <c r="H53" i="9"/>
  <c r="G53" i="9"/>
  <c r="F53" i="9"/>
  <c r="E53" i="9"/>
  <c r="D53" i="9"/>
  <c r="C53" i="9"/>
  <c r="B53" i="9"/>
  <c r="L52" i="9"/>
  <c r="K52" i="9"/>
  <c r="J52" i="9"/>
  <c r="I52" i="9"/>
  <c r="H52" i="9"/>
  <c r="G52" i="9"/>
  <c r="F52" i="9"/>
  <c r="E52" i="9"/>
  <c r="D52" i="9"/>
  <c r="C52" i="9"/>
  <c r="B52" i="9"/>
  <c r="L50" i="9"/>
  <c r="K50" i="9"/>
  <c r="J50" i="9"/>
  <c r="I50" i="9"/>
  <c r="H50" i="9"/>
  <c r="G50" i="9"/>
  <c r="F50" i="9"/>
  <c r="E50" i="9"/>
  <c r="D50" i="9"/>
  <c r="C50" i="9"/>
  <c r="B50" i="9"/>
  <c r="L49" i="9"/>
  <c r="K49" i="9"/>
  <c r="J49" i="9"/>
  <c r="I49" i="9"/>
  <c r="H49" i="9"/>
  <c r="G49" i="9"/>
  <c r="F49" i="9"/>
  <c r="E49" i="9"/>
  <c r="D49" i="9"/>
  <c r="C49" i="9"/>
  <c r="B49" i="9"/>
  <c r="L48" i="9"/>
  <c r="K48" i="9"/>
  <c r="J48" i="9"/>
  <c r="I48" i="9"/>
  <c r="H48" i="9"/>
  <c r="G48" i="9"/>
  <c r="F48" i="9"/>
  <c r="E48" i="9"/>
  <c r="D48" i="9"/>
  <c r="C48" i="9"/>
  <c r="B48" i="9"/>
  <c r="L47" i="9"/>
  <c r="K47" i="9"/>
  <c r="J47" i="9"/>
  <c r="I47" i="9"/>
  <c r="H47" i="9"/>
  <c r="G47" i="9"/>
  <c r="F47" i="9"/>
  <c r="E47" i="9"/>
  <c r="D47" i="9"/>
  <c r="C47" i="9"/>
  <c r="B47" i="9"/>
  <c r="L45" i="9"/>
  <c r="K45" i="9"/>
  <c r="J45" i="9"/>
  <c r="I45" i="9"/>
  <c r="H45" i="9"/>
  <c r="G45" i="9"/>
  <c r="F45" i="9"/>
  <c r="E45" i="9"/>
  <c r="D45" i="9"/>
  <c r="C45" i="9"/>
  <c r="B45" i="9"/>
  <c r="L44" i="9"/>
  <c r="K44" i="9"/>
  <c r="J44" i="9"/>
  <c r="I44" i="9"/>
  <c r="H44" i="9"/>
  <c r="G44" i="9"/>
  <c r="F44" i="9"/>
  <c r="E44" i="9"/>
  <c r="D44" i="9"/>
  <c r="C44" i="9"/>
  <c r="B44" i="9"/>
  <c r="L43" i="9"/>
  <c r="K43" i="9"/>
  <c r="J43" i="9"/>
  <c r="I43" i="9"/>
  <c r="H43" i="9"/>
  <c r="G43" i="9"/>
  <c r="F43" i="9"/>
  <c r="E43" i="9"/>
  <c r="D43" i="9"/>
  <c r="C43" i="9"/>
  <c r="B43" i="9"/>
  <c r="K37" i="9"/>
  <c r="J37" i="9"/>
  <c r="I37" i="9"/>
  <c r="H37" i="9"/>
  <c r="G37" i="9"/>
  <c r="F37" i="9"/>
  <c r="E37" i="9"/>
  <c r="D37" i="9"/>
  <c r="C37" i="9"/>
  <c r="B37" i="9"/>
  <c r="K36" i="9"/>
  <c r="J36" i="9"/>
  <c r="I36" i="9"/>
  <c r="H36" i="9"/>
  <c r="G36" i="9"/>
  <c r="F36" i="9"/>
  <c r="E36" i="9"/>
  <c r="D36" i="9"/>
  <c r="C36" i="9"/>
  <c r="B36" i="9"/>
  <c r="K35" i="9"/>
  <c r="J35" i="9"/>
  <c r="I35" i="9"/>
  <c r="H35" i="9"/>
  <c r="G35" i="9"/>
  <c r="F35" i="9"/>
  <c r="E35" i="9"/>
  <c r="D35" i="9"/>
  <c r="C35" i="9"/>
  <c r="B35" i="9"/>
  <c r="K34" i="9"/>
  <c r="J34" i="9"/>
  <c r="I34" i="9"/>
  <c r="H34" i="9"/>
  <c r="G34" i="9"/>
  <c r="F34" i="9"/>
  <c r="E34" i="9"/>
  <c r="D34" i="9"/>
  <c r="C34" i="9"/>
  <c r="B34" i="9"/>
  <c r="K33" i="9"/>
  <c r="J33" i="9"/>
  <c r="I33" i="9"/>
  <c r="H33" i="9"/>
  <c r="G33" i="9"/>
  <c r="F33" i="9"/>
  <c r="E33" i="9"/>
  <c r="D33" i="9"/>
  <c r="C33" i="9"/>
  <c r="B33" i="9"/>
  <c r="K32" i="9"/>
  <c r="J32" i="9"/>
  <c r="I32" i="9"/>
  <c r="H32" i="9"/>
  <c r="G32" i="9"/>
  <c r="F32" i="9"/>
  <c r="E32" i="9"/>
  <c r="D32" i="9"/>
  <c r="C32" i="9"/>
  <c r="B32" i="9"/>
  <c r="K31" i="9"/>
  <c r="J31" i="9"/>
  <c r="I31" i="9"/>
  <c r="H31" i="9"/>
  <c r="G31" i="9"/>
  <c r="F31" i="9"/>
  <c r="E31" i="9"/>
  <c r="D31" i="9"/>
  <c r="C31" i="9"/>
  <c r="B31" i="9"/>
  <c r="K30" i="9"/>
  <c r="J30" i="9"/>
  <c r="I30" i="9"/>
  <c r="H30" i="9"/>
  <c r="G30" i="9"/>
  <c r="F30" i="9"/>
  <c r="E30" i="9"/>
  <c r="D30" i="9"/>
  <c r="C30" i="9"/>
  <c r="B30" i="9"/>
  <c r="K27" i="9"/>
  <c r="J27" i="9"/>
  <c r="I27" i="9"/>
  <c r="H27" i="9"/>
  <c r="G27" i="9"/>
  <c r="F27" i="9"/>
  <c r="E27" i="9"/>
  <c r="D27" i="9"/>
  <c r="C27" i="9"/>
  <c r="B27" i="9"/>
  <c r="K26" i="9"/>
  <c r="J26" i="9"/>
  <c r="I26" i="9"/>
  <c r="H26" i="9"/>
  <c r="G26" i="9"/>
  <c r="F26" i="9"/>
  <c r="E26" i="9"/>
  <c r="D26" i="9"/>
  <c r="C26" i="9"/>
  <c r="B26" i="9"/>
  <c r="L20" i="9"/>
  <c r="K20" i="9"/>
  <c r="J20" i="9"/>
  <c r="I20" i="9"/>
  <c r="H20" i="9"/>
  <c r="G20" i="9"/>
  <c r="F20" i="9"/>
  <c r="E20" i="9"/>
  <c r="D20" i="9"/>
  <c r="C20" i="9"/>
  <c r="B20" i="9"/>
  <c r="L19" i="9"/>
  <c r="K19" i="9"/>
  <c r="J19" i="9"/>
  <c r="I19" i="9"/>
  <c r="H19" i="9"/>
  <c r="G19" i="9"/>
  <c r="F19" i="9"/>
  <c r="E19" i="9"/>
  <c r="D19" i="9"/>
  <c r="C19" i="9"/>
  <c r="B19" i="9"/>
  <c r="L18" i="9"/>
  <c r="K18" i="9"/>
  <c r="J18" i="9"/>
  <c r="I18" i="9"/>
  <c r="H18" i="9"/>
  <c r="G18" i="9"/>
  <c r="F18" i="9"/>
  <c r="E18" i="9"/>
  <c r="D18" i="9"/>
  <c r="C18" i="9"/>
  <c r="B18" i="9"/>
  <c r="L15" i="9"/>
  <c r="K15" i="9"/>
  <c r="J15" i="9"/>
  <c r="I15" i="9"/>
  <c r="H15" i="9"/>
  <c r="G15" i="9"/>
  <c r="F15" i="9"/>
  <c r="E15" i="9"/>
  <c r="D15" i="9"/>
  <c r="C15" i="9"/>
  <c r="B15" i="9"/>
  <c r="L14" i="9"/>
  <c r="K14" i="9"/>
  <c r="J14" i="9"/>
  <c r="I14" i="9"/>
  <c r="H14" i="9"/>
  <c r="G14" i="9"/>
  <c r="F14" i="9"/>
  <c r="E14" i="9"/>
  <c r="D14" i="9"/>
  <c r="C14" i="9"/>
  <c r="B14" i="9"/>
  <c r="L13" i="9"/>
  <c r="K13" i="9"/>
  <c r="J13" i="9"/>
  <c r="I13" i="9"/>
  <c r="H13" i="9"/>
  <c r="G13" i="9"/>
  <c r="F13" i="9"/>
  <c r="E13" i="9"/>
  <c r="D13" i="9"/>
  <c r="C13" i="9"/>
  <c r="B13" i="9"/>
  <c r="L12" i="9"/>
  <c r="K12" i="9"/>
  <c r="J12" i="9"/>
  <c r="I12" i="9"/>
  <c r="H12" i="9"/>
  <c r="G12" i="9"/>
  <c r="F12" i="9"/>
  <c r="E12" i="9"/>
  <c r="D12" i="9"/>
  <c r="C12" i="9"/>
  <c r="B12" i="9"/>
  <c r="L11" i="9"/>
  <c r="K11" i="9"/>
  <c r="J11" i="9"/>
  <c r="I11" i="9"/>
  <c r="H11" i="9"/>
  <c r="G11" i="9"/>
  <c r="F11" i="9"/>
  <c r="E11" i="9"/>
  <c r="D11" i="9"/>
  <c r="C11" i="9"/>
  <c r="B11" i="9"/>
  <c r="L9" i="9"/>
  <c r="K9" i="9"/>
  <c r="J9" i="9"/>
  <c r="I9" i="9"/>
  <c r="H9" i="9"/>
  <c r="G9" i="9"/>
  <c r="F9" i="9"/>
  <c r="E9" i="9"/>
  <c r="D9" i="9"/>
  <c r="C9" i="9"/>
  <c r="B9" i="9"/>
  <c r="L7" i="9"/>
  <c r="K7" i="9"/>
  <c r="J7" i="9"/>
  <c r="I7" i="9"/>
  <c r="H7" i="9"/>
  <c r="G7" i="9"/>
  <c r="F7" i="9"/>
  <c r="E7" i="9"/>
  <c r="D7" i="9"/>
  <c r="C7" i="9"/>
  <c r="B7" i="9"/>
  <c r="L6" i="9"/>
  <c r="K6" i="9"/>
  <c r="J6" i="9"/>
  <c r="I6" i="9"/>
  <c r="H6" i="9"/>
  <c r="G6" i="9"/>
  <c r="F6" i="9"/>
  <c r="E6" i="9"/>
  <c r="D6" i="9"/>
  <c r="C6" i="9"/>
  <c r="B6" i="9"/>
  <c r="L104" i="9" l="1"/>
  <c r="A3" i="9"/>
  <c r="A4" i="9"/>
  <c r="A8" i="9"/>
  <c r="A16" i="9"/>
  <c r="A21" i="9"/>
  <c r="A24" i="9"/>
  <c r="A28" i="9"/>
  <c r="A38" i="9"/>
  <c r="A40" i="9"/>
  <c r="A45" i="9"/>
  <c r="A50" i="9"/>
  <c r="A54" i="9"/>
  <c r="A56" i="9"/>
  <c r="A57" i="9"/>
  <c r="A64" i="9"/>
  <c r="A68" i="9"/>
  <c r="A69" i="9"/>
  <c r="A73" i="9"/>
  <c r="A74" i="9"/>
  <c r="A75" i="9"/>
  <c r="A80" i="9"/>
  <c r="A85" i="9"/>
  <c r="A86" i="9"/>
  <c r="A87" i="9"/>
  <c r="A92" i="9"/>
  <c r="A97" i="9"/>
  <c r="A101" i="9"/>
  <c r="A103" i="9"/>
  <c r="A138" i="9"/>
  <c r="A139" i="9"/>
  <c r="A140" i="9"/>
  <c r="A141" i="9"/>
  <c r="A142" i="9"/>
  <c r="A143" i="9"/>
  <c r="A144" i="9"/>
  <c r="A145" i="9"/>
  <c r="A146" i="9"/>
  <c r="A147" i="9"/>
</calcChain>
</file>

<file path=xl/sharedStrings.xml><?xml version="1.0" encoding="utf-8"?>
<sst xmlns="http://schemas.openxmlformats.org/spreadsheetml/2006/main" count="181" uniqueCount="123">
  <si>
    <t>Individual</t>
  </si>
  <si>
    <t>Group</t>
  </si>
  <si>
    <t>Total</t>
  </si>
  <si>
    <t>Life</t>
  </si>
  <si>
    <t>Health</t>
  </si>
  <si>
    <t>Group (insured)</t>
  </si>
  <si>
    <t>Group (uninsured)</t>
  </si>
  <si>
    <t>Disability</t>
  </si>
  <si>
    <t>Other</t>
  </si>
  <si>
    <t xml:space="preserve">Total </t>
  </si>
  <si>
    <t xml:space="preserve">Mutual funds </t>
  </si>
  <si>
    <t>Distribution of benefits paid by coverage type (%)</t>
  </si>
  <si>
    <t>Benefits ($millions)</t>
  </si>
  <si>
    <t>Premiums ($millions)</t>
  </si>
  <si>
    <t>NL</t>
  </si>
  <si>
    <t>NS</t>
  </si>
  <si>
    <t>NB</t>
  </si>
  <si>
    <t>QC</t>
  </si>
  <si>
    <t>ON</t>
  </si>
  <si>
    <t>MB</t>
  </si>
  <si>
    <t>SK</t>
  </si>
  <si>
    <t>AB</t>
  </si>
  <si>
    <t>BC</t>
  </si>
  <si>
    <t>Total investments</t>
  </si>
  <si>
    <t>PE</t>
  </si>
  <si>
    <t>Investments ($billions)</t>
  </si>
  <si>
    <t>Investments by type (%)</t>
  </si>
  <si>
    <t>per household</t>
  </si>
  <si>
    <t>Life insurance</t>
  </si>
  <si>
    <t>Health insurance</t>
  </si>
  <si>
    <t>Extended health care</t>
  </si>
  <si>
    <t>Canadian marketplace</t>
  </si>
  <si>
    <t>Weekly benefits paid ($millions)</t>
  </si>
  <si>
    <t>Long-term investments (%)</t>
  </si>
  <si>
    <t>Total benefits</t>
  </si>
  <si>
    <t>Total premiums</t>
  </si>
  <si>
    <t>Marché canadien</t>
  </si>
  <si>
    <t>Prestations versées par semaine (en M$)</t>
  </si>
  <si>
    <t>Nombre de personnes employées par l'industrie</t>
  </si>
  <si>
    <t>Fournisseurs sans but lucratif de protection santé</t>
  </si>
  <si>
    <t>Sociétés de secours mutuel</t>
  </si>
  <si>
    <t>Taxes et impôts pris en charge</t>
  </si>
  <si>
    <t>Taxes et impôts perçus</t>
  </si>
  <si>
    <t>Placements (en G$)</t>
  </si>
  <si>
    <t>Placements par type (%)</t>
  </si>
  <si>
    <t>Titres de sociétés</t>
  </si>
  <si>
    <t>Prêts hypothécaires et biens immobiliers</t>
  </si>
  <si>
    <t>Fonds communs de placement</t>
  </si>
  <si>
    <t>Obligations municipales</t>
  </si>
  <si>
    <t>Obligations fédérales</t>
  </si>
  <si>
    <t>Autres</t>
  </si>
  <si>
    <t>Prestations (en M$)</t>
  </si>
  <si>
    <t>Vie</t>
  </si>
  <si>
    <t>Individuelle</t>
  </si>
  <si>
    <t>Collective</t>
  </si>
  <si>
    <t>Maladie</t>
  </si>
  <si>
    <t>Rentes</t>
  </si>
  <si>
    <t>Individuelles</t>
  </si>
  <si>
    <t>Collectives</t>
  </si>
  <si>
    <t>Assurance vie</t>
  </si>
  <si>
    <t>Par personne</t>
  </si>
  <si>
    <t>Par ménage</t>
  </si>
  <si>
    <t>Assurance maladie</t>
  </si>
  <si>
    <t>Invalidité</t>
  </si>
  <si>
    <t>Assurance maladie complémentaire</t>
  </si>
  <si>
    <t xml:space="preserve">Ventilation des prestations par garantie (%) </t>
  </si>
  <si>
    <t>Primes (en M$)</t>
  </si>
  <si>
    <t>Total – Placements</t>
  </si>
  <si>
    <t>Total – Prestations</t>
  </si>
  <si>
    <t>Total – Primes</t>
  </si>
  <si>
    <t>Canada*</t>
  </si>
  <si>
    <t>* Le total pour le Canada comprend également les chiffres des territoires et ceux pour lesquels le lieu du risque n'est pas disponible.</t>
  </si>
  <si>
    <t>Coverage in force (face amounts, $millions)</t>
  </si>
  <si>
    <t>Placements à long terme (%)</t>
  </si>
  <si>
    <t>Collective (régimes assurés)</t>
  </si>
  <si>
    <t>Collective (régimes non assurés)</t>
  </si>
  <si>
    <t>Montant d'assurance en vigueur (capital assuré, en M$)</t>
  </si>
  <si>
    <t>New purchases (face amounts, $millions)</t>
  </si>
  <si>
    <t>Average coverage in force ($thousands)</t>
  </si>
  <si>
    <t>People with coverage (thousands)</t>
  </si>
  <si>
    <t>People with protection (thousands)</t>
  </si>
  <si>
    <t>Nombre d'assurés (en milliers)</t>
  </si>
  <si>
    <t>Total – Contribution fiscale</t>
  </si>
  <si>
    <t>Montant d'assurance moyen en vigueur (en k$)</t>
  </si>
  <si>
    <t>Nouvelles souscriptions (capital assuré, en M$)</t>
  </si>
  <si>
    <t>3. Estimation de l'ACCAP des placements directs et indirects au Canada</t>
  </si>
  <si>
    <t>Average size of new individual policy ($thousands)</t>
  </si>
  <si>
    <t>Annuity</t>
  </si>
  <si>
    <t>per individual</t>
  </si>
  <si>
    <t xml:space="preserve">People employed by industry </t>
  </si>
  <si>
    <t xml:space="preserve">Not-for-profit health benefit providers </t>
  </si>
  <si>
    <t xml:space="preserve">Fraternal benefit societies </t>
  </si>
  <si>
    <t xml:space="preserve">Taxes borne </t>
  </si>
  <si>
    <t xml:space="preserve">Taxes collected </t>
  </si>
  <si>
    <t xml:space="preserve">Total tax contributions </t>
  </si>
  <si>
    <t xml:space="preserve">Corporate securities </t>
  </si>
  <si>
    <t xml:space="preserve">Mortgage &amp; real estate </t>
  </si>
  <si>
    <t xml:space="preserve">Municipal bonds </t>
  </si>
  <si>
    <t xml:space="preserve">Federal bonds </t>
  </si>
  <si>
    <t xml:space="preserve">Other </t>
  </si>
  <si>
    <t>* Canada totals include amounts for territories and amounts for where the location of risk is unavailable</t>
  </si>
  <si>
    <t>Montant d'assurance moyen des polices individuelles
nouvellement souscrites (en k$)</t>
  </si>
  <si>
    <r>
      <t>Number of active insurers</t>
    </r>
    <r>
      <rPr>
        <b/>
        <vertAlign val="superscript"/>
        <sz val="11"/>
        <color theme="1" tint="0.14999847407452621"/>
        <rFont val="Arial"/>
        <family val="2"/>
      </rPr>
      <t xml:space="preserve">1 </t>
    </r>
  </si>
  <si>
    <r>
      <t>Provincial tax contributions</t>
    </r>
    <r>
      <rPr>
        <b/>
        <vertAlign val="superscript"/>
        <sz val="11"/>
        <color theme="1" tint="0.14999847407452621"/>
        <rFont val="Arial"/>
        <family val="2"/>
      </rPr>
      <t>2</t>
    </r>
    <r>
      <rPr>
        <b/>
        <sz val="11"/>
        <color theme="1" tint="0.14999847407452621"/>
        <rFont val="Arial"/>
        <family val="2"/>
      </rPr>
      <t xml:space="preserve"> ($millions) </t>
    </r>
  </si>
  <si>
    <r>
      <t>Canadian investments</t>
    </r>
    <r>
      <rPr>
        <b/>
        <vertAlign val="superscript"/>
        <sz val="13"/>
        <color theme="1" tint="0.14999847407452621"/>
        <rFont val="Arial"/>
        <family val="2"/>
      </rPr>
      <t>3</t>
    </r>
  </si>
  <si>
    <r>
      <rPr>
        <vertAlign val="superscript"/>
        <sz val="9"/>
        <color theme="1" tint="0.14999847407452621"/>
        <rFont val="Arial"/>
        <family val="2"/>
      </rPr>
      <t xml:space="preserve">3 </t>
    </r>
    <r>
      <rPr>
        <sz val="9"/>
        <color theme="1" tint="0.14999847407452621"/>
        <rFont val="Arial"/>
        <family val="2"/>
      </rPr>
      <t>Based on CLHIA estimates of direct and indirect Canadian investments</t>
    </r>
  </si>
  <si>
    <r>
      <t>Nombre d'assureurs actifs sur le marché</t>
    </r>
    <r>
      <rPr>
        <b/>
        <vertAlign val="superscript"/>
        <sz val="11"/>
        <color theme="1" tint="0.14999847407452621"/>
        <rFont val="Arial"/>
        <family val="2"/>
      </rPr>
      <t>1</t>
    </r>
  </si>
  <si>
    <r>
      <t>Contribution fiscale provinciale</t>
    </r>
    <r>
      <rPr>
        <b/>
        <vertAlign val="superscript"/>
        <sz val="11"/>
        <color theme="1" tint="0.14999847407452621"/>
        <rFont val="Arial"/>
        <family val="2"/>
      </rPr>
      <t>2</t>
    </r>
    <r>
      <rPr>
        <b/>
        <sz val="11"/>
        <color theme="1" tint="0.14999847407452621"/>
        <rFont val="Arial"/>
        <family val="2"/>
      </rPr>
      <t xml:space="preserve"> (en M$)</t>
    </r>
  </si>
  <si>
    <r>
      <t>Placements au Canada</t>
    </r>
    <r>
      <rPr>
        <b/>
        <vertAlign val="superscript"/>
        <sz val="13"/>
        <color theme="1" tint="0.14999847407452621"/>
        <rFont val="Arial"/>
        <family val="2"/>
      </rPr>
      <t>3</t>
    </r>
  </si>
  <si>
    <r>
      <t xml:space="preserve">2. Le total pour le Canada exclut la contribution fiscale fédérale. Voir la partie « Contribution fiscale de l'industrie » de </t>
    </r>
    <r>
      <rPr>
        <i/>
        <sz val="9"/>
        <color theme="1" tint="0.14999847407452621"/>
        <rFont val="Arial"/>
        <family val="2"/>
      </rPr>
      <t>Faits sur les assurances de personnes au Canada</t>
    </r>
    <r>
      <rPr>
        <sz val="9"/>
        <color theme="1" tint="0.14999847407452621"/>
        <rFont val="Arial"/>
        <family val="2"/>
      </rPr>
      <t>.</t>
    </r>
  </si>
  <si>
    <r>
      <rPr>
        <vertAlign val="superscript"/>
        <sz val="10"/>
        <color theme="1" tint="0.14999847407452621"/>
        <rFont val="Arial"/>
        <family val="2"/>
      </rPr>
      <t>2</t>
    </r>
    <r>
      <rPr>
        <vertAlign val="superscript"/>
        <sz val="9"/>
        <color theme="1" tint="0.14999847407452621"/>
        <rFont val="Arial"/>
        <family val="2"/>
      </rPr>
      <t xml:space="preserve"> </t>
    </r>
    <r>
      <rPr>
        <sz val="9"/>
        <color theme="1" tint="0.14999847407452621"/>
        <rFont val="Arial"/>
        <family val="2"/>
      </rPr>
      <t>Canada total excludes federal tax contributions. Please refer to the Industry's tax contributions section of Canadian Life and Health Insurance Facts</t>
    </r>
  </si>
  <si>
    <t xml:space="preserve">Provincial and territorial bonds </t>
  </si>
  <si>
    <t>Obligations de provinces/territoires</t>
  </si>
  <si>
    <r>
      <t>Life and health insurers</t>
    </r>
    <r>
      <rPr>
        <vertAlign val="superscript"/>
        <sz val="11"/>
        <color theme="1" tint="0.14996795556505021"/>
        <rFont val="Arial"/>
        <family val="2"/>
      </rPr>
      <t>r</t>
    </r>
  </si>
  <si>
    <r>
      <t>Total insurers</t>
    </r>
    <r>
      <rPr>
        <vertAlign val="superscript"/>
        <sz val="11"/>
        <color theme="1" tint="0.14996795556505021"/>
        <rFont val="Arial"/>
        <family val="2"/>
      </rPr>
      <t>r</t>
    </r>
    <r>
      <rPr>
        <sz val="11"/>
        <color theme="1" tint="0.14999847407452621"/>
        <rFont val="Arial"/>
        <family val="2"/>
      </rPr>
      <t xml:space="preserve"> </t>
    </r>
  </si>
  <si>
    <r>
      <t>Number of head offices</t>
    </r>
    <r>
      <rPr>
        <b/>
        <vertAlign val="superscript"/>
        <sz val="11"/>
        <color theme="1" tint="0.14996795556505021"/>
        <rFont val="Arial"/>
        <family val="2"/>
      </rPr>
      <t>r</t>
    </r>
  </si>
  <si>
    <r>
      <t>Assureurs de personnes</t>
    </r>
    <r>
      <rPr>
        <vertAlign val="superscript"/>
        <sz val="11"/>
        <color theme="1" tint="0.14996795556505021"/>
        <rFont val="Arial"/>
        <family val="2"/>
      </rPr>
      <t>r</t>
    </r>
  </si>
  <si>
    <r>
      <t>Total – Assureurs</t>
    </r>
    <r>
      <rPr>
        <vertAlign val="superscript"/>
        <sz val="11"/>
        <color theme="1" tint="0.14996795556505021"/>
        <rFont val="Arial"/>
        <family val="2"/>
      </rPr>
      <t>r</t>
    </r>
  </si>
  <si>
    <r>
      <t>Nombre de sièges sociaux</t>
    </r>
    <r>
      <rPr>
        <b/>
        <vertAlign val="superscript"/>
        <sz val="11"/>
        <color theme="1" tint="0.14996795556505021"/>
        <rFont val="Arial"/>
        <family val="2"/>
      </rPr>
      <t>r</t>
    </r>
  </si>
  <si>
    <t>Appendix: 2020 Provincial data</t>
  </si>
  <si>
    <r>
      <rPr>
        <vertAlign val="superscript"/>
        <sz val="10"/>
        <color theme="1" tint="0.14999847407452621"/>
        <rFont val="Arial"/>
        <family val="2"/>
      </rPr>
      <t>1</t>
    </r>
    <r>
      <rPr>
        <vertAlign val="superscript"/>
        <sz val="9"/>
        <color theme="1" tint="0.14999847407452621"/>
        <rFont val="Arial"/>
        <family val="2"/>
      </rPr>
      <t xml:space="preserve">  </t>
    </r>
    <r>
      <rPr>
        <sz val="9"/>
        <color theme="1" tint="0.14999847407452621"/>
        <rFont val="Arial"/>
        <family val="2"/>
      </rPr>
      <t>Excludes 62 property and casualty insurers actively providing health coverage</t>
    </r>
  </si>
  <si>
    <t>1. Exclut 62 assureurs IARD actifs sur le marché de l'assurance maladie</t>
  </si>
  <si>
    <t>Annexe – Données provinciales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</si>
</sst>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-* #\ ###\ ##0_-;;_-* &quot;-&quot;??_-;_-@_-"/>
  </numFmts>
  <fonts count="22">
    <font>
      <sz val="12"/>
      <name val="SWISS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SWISS"/>
    </font>
    <font>
      <b/>
      <sz val="16"/>
      <color theme="1" tint="0.14999847407452621"/>
      <name val="Arial"/>
      <family val="2"/>
    </font>
    <font>
      <sz val="12"/>
      <color theme="1" tint="0.14999847407452621"/>
      <name val="Arial"/>
      <family val="2"/>
    </font>
    <font>
      <b/>
      <sz val="12"/>
      <color theme="1" tint="0.14999847407452621"/>
      <name val="Arial"/>
      <family val="2"/>
    </font>
    <font>
      <b/>
      <sz val="14"/>
      <color theme="1" tint="0.14999847407452621"/>
      <name val="Arial"/>
      <family val="2"/>
    </font>
    <font>
      <b/>
      <sz val="11"/>
      <color theme="1" tint="0.14999847407452621"/>
      <name val="Arial"/>
      <family val="2"/>
    </font>
    <font>
      <b/>
      <sz val="13"/>
      <color theme="1" tint="0.14999847407452621"/>
      <name val="Arial"/>
      <family val="2"/>
    </font>
    <font>
      <sz val="11"/>
      <color theme="1" tint="0.14999847407452621"/>
      <name val="Arial"/>
      <family val="2"/>
    </font>
    <font>
      <b/>
      <vertAlign val="superscript"/>
      <sz val="11"/>
      <color theme="1" tint="0.14999847407452621"/>
      <name val="Arial"/>
      <family val="2"/>
    </font>
    <font>
      <u val="singleAccounting"/>
      <sz val="11"/>
      <color theme="1" tint="0.14999847407452621"/>
      <name val="Arial"/>
      <family val="2"/>
    </font>
    <font>
      <sz val="9"/>
      <color theme="1" tint="0.14999847407452621"/>
      <name val="Arial"/>
      <family val="2"/>
    </font>
    <font>
      <vertAlign val="superscript"/>
      <sz val="9"/>
      <color theme="1" tint="0.14999847407452621"/>
      <name val="Arial"/>
      <family val="2"/>
    </font>
    <font>
      <b/>
      <vertAlign val="superscript"/>
      <sz val="13"/>
      <color theme="1" tint="0.14999847407452621"/>
      <name val="Arial"/>
      <family val="2"/>
    </font>
    <font>
      <u val="singleAccounting"/>
      <sz val="12"/>
      <color theme="1" tint="0.14999847407452621"/>
      <name val="Arial"/>
      <family val="2"/>
    </font>
    <font>
      <i/>
      <sz val="9"/>
      <color theme="1" tint="0.14999847407452621"/>
      <name val="Arial"/>
      <family val="2"/>
    </font>
    <font>
      <b/>
      <sz val="10"/>
      <color theme="1" tint="0.14999847407452621"/>
      <name val="Arial"/>
      <family val="2"/>
    </font>
    <font>
      <vertAlign val="superscript"/>
      <sz val="10"/>
      <color theme="1" tint="0.14999847407452621"/>
      <name val="Arial"/>
      <family val="2"/>
    </font>
    <font>
      <vertAlign val="superscript"/>
      <sz val="11"/>
      <color theme="1" tint="0.14996795556505021"/>
      <name val="Arial"/>
      <family val="2"/>
    </font>
    <font>
      <b/>
      <vertAlign val="superscript"/>
      <sz val="11"/>
      <color theme="1" tint="0.1499679555650502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auto="1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6">
    <xf numFmtId="37" fontId="0" fillId="0" borderId="0"/>
    <xf numFmtId="164" fontId="2" fillId="0" borderId="0" applyFont="0" applyFill="0" applyBorder="0" applyAlignment="0" applyProtection="0"/>
    <xf numFmtId="0" fontId="2" fillId="0" borderId="0"/>
    <xf numFmtId="0" fontId="1" fillId="0" borderId="0"/>
    <xf numFmtId="43" fontId="2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119">
    <xf numFmtId="37" fontId="0" fillId="0" borderId="0" xfId="0"/>
    <xf numFmtId="37" fontId="4" fillId="2" borderId="0" xfId="0" applyFont="1" applyFill="1" applyBorder="1"/>
    <xf numFmtId="37" fontId="5" fillId="2" borderId="0" xfId="0" applyFont="1" applyFill="1" applyBorder="1"/>
    <xf numFmtId="37" fontId="5" fillId="0" borderId="0" xfId="0" applyFont="1" applyBorder="1"/>
    <xf numFmtId="37" fontId="5" fillId="0" borderId="0" xfId="0" applyFont="1"/>
    <xf numFmtId="37" fontId="6" fillId="2" borderId="4" xfId="0" applyFont="1" applyFill="1" applyBorder="1"/>
    <xf numFmtId="37" fontId="5" fillId="2" borderId="4" xfId="0" applyFont="1" applyFill="1" applyBorder="1"/>
    <xf numFmtId="37" fontId="7" fillId="3" borderId="1" xfId="0" applyFont="1" applyFill="1" applyBorder="1"/>
    <xf numFmtId="37" fontId="8" fillId="3" borderId="1" xfId="0" applyFont="1" applyFill="1" applyBorder="1" applyAlignment="1">
      <alignment horizontal="center" vertical="center" wrapText="1"/>
    </xf>
    <xf numFmtId="37" fontId="5" fillId="0" borderId="0" xfId="0" applyFont="1" applyFill="1" applyBorder="1"/>
    <xf numFmtId="37" fontId="7" fillId="0" borderId="0" xfId="0" applyFont="1" applyFill="1" applyBorder="1"/>
    <xf numFmtId="37" fontId="6" fillId="0" borderId="0" xfId="0" applyFont="1" applyFill="1" applyBorder="1" applyAlignment="1">
      <alignment horizontal="center"/>
    </xf>
    <xf numFmtId="37" fontId="9" fillId="0" borderId="0" xfId="0" applyFont="1" applyFill="1" applyBorder="1"/>
    <xf numFmtId="37" fontId="8" fillId="0" borderId="0" xfId="0" applyFont="1" applyFill="1" applyBorder="1"/>
    <xf numFmtId="37" fontId="10" fillId="0" borderId="0" xfId="0" applyNumberFormat="1" applyFont="1" applyFill="1" applyAlignment="1">
      <alignment horizontal="right"/>
    </xf>
    <xf numFmtId="165" fontId="10" fillId="0" borderId="0" xfId="1" applyNumberFormat="1" applyFont="1" applyFill="1" applyAlignment="1">
      <alignment horizontal="right"/>
    </xf>
    <xf numFmtId="37" fontId="10" fillId="0" borderId="0" xfId="0" applyFont="1" applyFill="1"/>
    <xf numFmtId="37" fontId="10" fillId="0" borderId="0" xfId="0" applyFont="1" applyFill="1" applyBorder="1" applyAlignment="1">
      <alignment horizontal="left" indent="2"/>
    </xf>
    <xf numFmtId="165" fontId="12" fillId="0" borderId="0" xfId="1" applyNumberFormat="1" applyFont="1" applyFill="1" applyAlignment="1">
      <alignment horizontal="right"/>
    </xf>
    <xf numFmtId="37" fontId="6" fillId="0" borderId="0" xfId="0" applyFont="1" applyFill="1" applyBorder="1"/>
    <xf numFmtId="165" fontId="5" fillId="0" borderId="0" xfId="1" applyNumberFormat="1" applyFont="1" applyFill="1" applyAlignment="1">
      <alignment horizontal="right"/>
    </xf>
    <xf numFmtId="37" fontId="13" fillId="0" borderId="0" xfId="0" applyFont="1" applyFill="1" applyBorder="1" applyAlignment="1">
      <alignment horizontal="left" vertical="center"/>
    </xf>
    <xf numFmtId="165" fontId="5" fillId="0" borderId="0" xfId="1" applyNumberFormat="1" applyFont="1" applyFill="1" applyAlignment="1">
      <alignment horizontal="left" vertical="center"/>
    </xf>
    <xf numFmtId="37" fontId="5" fillId="0" borderId="0" xfId="0" applyFont="1" applyFill="1" applyBorder="1" applyAlignment="1">
      <alignment horizontal="left" vertical="center"/>
    </xf>
    <xf numFmtId="37" fontId="5" fillId="0" borderId="0" xfId="0" applyFont="1" applyAlignment="1">
      <alignment horizontal="left" vertical="center"/>
    </xf>
    <xf numFmtId="37" fontId="13" fillId="0" borderId="2" xfId="0" applyFont="1" applyFill="1" applyBorder="1" applyAlignment="1">
      <alignment horizontal="left" vertical="center"/>
    </xf>
    <xf numFmtId="37" fontId="5" fillId="0" borderId="0" xfId="0" applyFont="1" applyFill="1" applyAlignment="1">
      <alignment horizontal="right"/>
    </xf>
    <xf numFmtId="37" fontId="5" fillId="0" borderId="0" xfId="0" applyFont="1" applyFill="1"/>
    <xf numFmtId="165" fontId="5" fillId="0" borderId="0" xfId="1" applyNumberFormat="1" applyFont="1" applyFill="1" applyBorder="1" applyAlignment="1">
      <alignment horizontal="center"/>
    </xf>
    <xf numFmtId="0" fontId="5" fillId="0" borderId="0" xfId="1" applyNumberFormat="1" applyFont="1" applyFill="1" applyBorder="1" applyAlignment="1">
      <alignment horizontal="right"/>
    </xf>
    <xf numFmtId="37" fontId="10" fillId="0" borderId="0" xfId="0" applyFont="1" applyBorder="1"/>
    <xf numFmtId="37" fontId="8" fillId="0" borderId="0" xfId="0" applyFont="1" applyFill="1" applyBorder="1" applyAlignment="1">
      <alignment horizontal="left"/>
    </xf>
    <xf numFmtId="165" fontId="5" fillId="0" borderId="0" xfId="1" applyNumberFormat="1" applyFont="1" applyFill="1" applyBorder="1" applyAlignment="1">
      <alignment horizontal="right"/>
    </xf>
    <xf numFmtId="37" fontId="10" fillId="0" borderId="0" xfId="0" applyFont="1" applyFill="1" applyBorder="1"/>
    <xf numFmtId="9" fontId="10" fillId="0" borderId="0" xfId="5" applyFont="1" applyFill="1"/>
    <xf numFmtId="37" fontId="10" fillId="0" borderId="0" xfId="0" applyFont="1" applyFill="1" applyAlignment="1">
      <alignment horizontal="center"/>
    </xf>
    <xf numFmtId="165" fontId="10" fillId="0" borderId="0" xfId="1" applyNumberFormat="1" applyFont="1" applyFill="1" applyBorder="1" applyAlignment="1">
      <alignment horizontal="right"/>
    </xf>
    <xf numFmtId="165" fontId="16" fillId="0" borderId="0" xfId="1" applyNumberFormat="1" applyFont="1" applyFill="1" applyAlignment="1">
      <alignment horizontal="right"/>
    </xf>
    <xf numFmtId="37" fontId="5" fillId="0" borderId="0" xfId="0" applyFont="1" applyFill="1" applyBorder="1" applyAlignment="1">
      <alignment horizontal="right"/>
    </xf>
    <xf numFmtId="37" fontId="5" fillId="0" borderId="2" xfId="0" applyFont="1" applyFill="1" applyBorder="1" applyAlignment="1">
      <alignment vertical="center"/>
    </xf>
    <xf numFmtId="37" fontId="5" fillId="0" borderId="2" xfId="0" applyFont="1" applyFill="1" applyBorder="1" applyAlignment="1">
      <alignment horizontal="right" vertical="center"/>
    </xf>
    <xf numFmtId="37" fontId="10" fillId="0" borderId="0" xfId="0" applyFont="1" applyBorder="1" applyAlignment="1">
      <alignment vertical="center"/>
    </xf>
    <xf numFmtId="37" fontId="5" fillId="0" borderId="0" xfId="0" applyFont="1" applyAlignment="1">
      <alignment vertical="center"/>
    </xf>
    <xf numFmtId="37" fontId="6" fillId="0" borderId="3" xfId="0" applyFont="1" applyFill="1" applyBorder="1" applyAlignment="1">
      <alignment horizontal="left"/>
    </xf>
    <xf numFmtId="0" fontId="5" fillId="0" borderId="3" xfId="1" applyNumberFormat="1" applyFont="1" applyFill="1" applyBorder="1" applyAlignment="1">
      <alignment horizontal="center"/>
    </xf>
    <xf numFmtId="0" fontId="5" fillId="0" borderId="3" xfId="1" applyNumberFormat="1" applyFont="1" applyFill="1" applyBorder="1" applyAlignment="1">
      <alignment horizontal="right"/>
    </xf>
    <xf numFmtId="37" fontId="9" fillId="0" borderId="0" xfId="0" applyFont="1" applyFill="1" applyBorder="1" applyAlignment="1">
      <alignment horizontal="left"/>
    </xf>
    <xf numFmtId="165" fontId="5" fillId="0" borderId="0" xfId="1" applyNumberFormat="1" applyFont="1" applyFill="1"/>
    <xf numFmtId="164" fontId="10" fillId="0" borderId="0" xfId="1" applyFont="1" applyFill="1"/>
    <xf numFmtId="37" fontId="8" fillId="0" borderId="0" xfId="0" applyFont="1" applyFill="1" applyBorder="1" applyAlignment="1">
      <alignment horizontal="center"/>
    </xf>
    <xf numFmtId="165" fontId="10" fillId="0" borderId="0" xfId="1" applyNumberFormat="1" applyFont="1" applyBorder="1"/>
    <xf numFmtId="165" fontId="10" fillId="0" borderId="0" xfId="1" applyNumberFormat="1" applyFont="1" applyFill="1" applyAlignment="1">
      <alignment horizontal="right" vertical="center"/>
    </xf>
    <xf numFmtId="9" fontId="10" fillId="0" borderId="0" xfId="5" applyFont="1" applyBorder="1"/>
    <xf numFmtId="37" fontId="6" fillId="0" borderId="2" xfId="0" applyFont="1" applyFill="1" applyBorder="1" applyAlignment="1">
      <alignment horizontal="left"/>
    </xf>
    <xf numFmtId="0" fontId="10" fillId="0" borderId="2" xfId="1" applyNumberFormat="1" applyFont="1" applyFill="1" applyBorder="1" applyAlignment="1">
      <alignment horizontal="center"/>
    </xf>
    <xf numFmtId="0" fontId="10" fillId="0" borderId="2" xfId="1" applyNumberFormat="1" applyFont="1" applyFill="1" applyBorder="1" applyAlignment="1">
      <alignment horizontal="right"/>
    </xf>
    <xf numFmtId="164" fontId="5" fillId="0" borderId="0" xfId="1" applyFont="1" applyFill="1" applyAlignment="1">
      <alignment horizontal="right"/>
    </xf>
    <xf numFmtId="165" fontId="10" fillId="0" borderId="0" xfId="1" applyNumberFormat="1" applyFont="1" applyFill="1" applyAlignment="1">
      <alignment horizontal="center"/>
    </xf>
    <xf numFmtId="0" fontId="10" fillId="0" borderId="0" xfId="1" applyNumberFormat="1" applyFont="1" applyFill="1" applyAlignment="1">
      <alignment horizontal="right"/>
    </xf>
    <xf numFmtId="37" fontId="10" fillId="0" borderId="2" xfId="0" applyFont="1" applyFill="1" applyBorder="1" applyAlignment="1">
      <alignment horizontal="left" indent="2"/>
    </xf>
    <xf numFmtId="165" fontId="5" fillId="0" borderId="2" xfId="1" applyNumberFormat="1" applyFont="1" applyFill="1" applyBorder="1" applyAlignment="1">
      <alignment horizontal="right"/>
    </xf>
    <xf numFmtId="0" fontId="5" fillId="0" borderId="2" xfId="1" applyNumberFormat="1" applyFont="1" applyFill="1" applyBorder="1" applyAlignment="1">
      <alignment horizontal="right"/>
    </xf>
    <xf numFmtId="0" fontId="5" fillId="0" borderId="0" xfId="1" applyNumberFormat="1" applyFont="1" applyFill="1" applyBorder="1" applyAlignment="1">
      <alignment horizontal="center"/>
    </xf>
    <xf numFmtId="0" fontId="10" fillId="0" borderId="0" xfId="1" applyNumberFormat="1" applyFont="1" applyFill="1" applyBorder="1" applyAlignment="1">
      <alignment horizontal="center"/>
    </xf>
    <xf numFmtId="0" fontId="10" fillId="0" borderId="0" xfId="1" applyNumberFormat="1" applyFont="1" applyFill="1" applyBorder="1" applyAlignment="1">
      <alignment horizontal="right"/>
    </xf>
    <xf numFmtId="165" fontId="12" fillId="0" borderId="0" xfId="1" applyNumberFormat="1" applyFont="1" applyFill="1" applyBorder="1" applyAlignment="1">
      <alignment horizontal="right"/>
    </xf>
    <xf numFmtId="37" fontId="6" fillId="0" borderId="3" xfId="0" applyFont="1" applyFill="1" applyBorder="1"/>
    <xf numFmtId="37" fontId="5" fillId="0" borderId="3" xfId="0" applyFont="1" applyFill="1" applyBorder="1"/>
    <xf numFmtId="37" fontId="9" fillId="0" borderId="0" xfId="0" applyFont="1" applyFill="1" applyBorder="1" applyAlignment="1"/>
    <xf numFmtId="164" fontId="6" fillId="0" borderId="0" xfId="1" applyFont="1" applyFill="1" applyAlignment="1">
      <alignment horizontal="center"/>
    </xf>
    <xf numFmtId="37" fontId="6" fillId="0" borderId="0" xfId="0" applyFont="1" applyFill="1" applyAlignment="1">
      <alignment horizontal="center"/>
    </xf>
    <xf numFmtId="37" fontId="8" fillId="0" borderId="0" xfId="0" applyFont="1" applyBorder="1" applyAlignment="1">
      <alignment horizontal="center"/>
    </xf>
    <xf numFmtId="165" fontId="10" fillId="0" borderId="2" xfId="1" applyNumberFormat="1" applyFont="1" applyFill="1" applyBorder="1" applyAlignment="1">
      <alignment horizontal="right"/>
    </xf>
    <xf numFmtId="165" fontId="13" fillId="0" borderId="0" xfId="1" applyNumberFormat="1" applyFont="1" applyFill="1" applyBorder="1" applyAlignment="1">
      <alignment horizontal="right" vertical="center"/>
    </xf>
    <xf numFmtId="0" fontId="13" fillId="0" borderId="0" xfId="1" applyNumberFormat="1" applyFont="1" applyFill="1" applyBorder="1" applyAlignment="1">
      <alignment horizontal="right" vertical="center"/>
    </xf>
    <xf numFmtId="37" fontId="13" fillId="0" borderId="0" xfId="0" applyFont="1" applyBorder="1" applyAlignment="1">
      <alignment vertical="center"/>
    </xf>
    <xf numFmtId="37" fontId="13" fillId="0" borderId="0" xfId="0" applyFont="1" applyAlignment="1">
      <alignment vertical="center"/>
    </xf>
    <xf numFmtId="166" fontId="10" fillId="0" borderId="0" xfId="1" applyNumberFormat="1" applyFont="1" applyFill="1" applyAlignment="1">
      <alignment horizontal="right"/>
    </xf>
    <xf numFmtId="166" fontId="10" fillId="0" borderId="0" xfId="1" applyNumberFormat="1" applyFont="1"/>
    <xf numFmtId="166" fontId="10" fillId="0" borderId="0" xfId="1" applyNumberFormat="1" applyFont="1" applyFill="1"/>
    <xf numFmtId="166" fontId="12" fillId="0" borderId="0" xfId="1" applyNumberFormat="1" applyFont="1" applyFill="1" applyAlignment="1">
      <alignment horizontal="right"/>
    </xf>
    <xf numFmtId="165" fontId="5" fillId="0" borderId="0" xfId="1" applyNumberFormat="1" applyFont="1" applyFill="1" applyAlignment="1">
      <alignment horizontal="left"/>
    </xf>
    <xf numFmtId="37" fontId="5" fillId="0" borderId="0" xfId="0" applyFont="1" applyFill="1" applyBorder="1" applyAlignment="1">
      <alignment horizontal="left"/>
    </xf>
    <xf numFmtId="37" fontId="5" fillId="0" borderId="0" xfId="0" applyFont="1" applyAlignment="1">
      <alignment horizontal="left"/>
    </xf>
    <xf numFmtId="165" fontId="10" fillId="0" borderId="0" xfId="1" applyNumberFormat="1" applyFont="1" applyFill="1"/>
    <xf numFmtId="165" fontId="10" fillId="0" borderId="0" xfId="1" applyNumberFormat="1" applyFont="1"/>
    <xf numFmtId="165" fontId="5" fillId="0" borderId="2" xfId="1" applyNumberFormat="1" applyFont="1" applyFill="1" applyBorder="1" applyAlignment="1">
      <alignment vertical="center"/>
    </xf>
    <xf numFmtId="165" fontId="5" fillId="0" borderId="2" xfId="1" applyNumberFormat="1" applyFont="1" applyFill="1" applyBorder="1" applyAlignment="1">
      <alignment horizontal="right" vertical="center"/>
    </xf>
    <xf numFmtId="165" fontId="5" fillId="0" borderId="3" xfId="1" applyNumberFormat="1" applyFont="1" applyFill="1" applyBorder="1" applyAlignment="1">
      <alignment horizontal="center"/>
    </xf>
    <xf numFmtId="165" fontId="5" fillId="0" borderId="3" xfId="1" applyNumberFormat="1" applyFont="1" applyFill="1" applyBorder="1" applyAlignment="1">
      <alignment horizontal="right"/>
    </xf>
    <xf numFmtId="165" fontId="5" fillId="0" borderId="0" xfId="1" applyNumberFormat="1" applyFont="1"/>
    <xf numFmtId="165" fontId="8" fillId="0" borderId="0" xfId="1" applyNumberFormat="1" applyFont="1" applyBorder="1" applyAlignment="1">
      <alignment horizontal="center"/>
    </xf>
    <xf numFmtId="166" fontId="10" fillId="0" borderId="0" xfId="1" applyNumberFormat="1" applyFont="1" applyFill="1" applyAlignment="1">
      <alignment horizontal="right" vertical="center"/>
    </xf>
    <xf numFmtId="165" fontId="10" fillId="0" borderId="2" xfId="1" applyNumberFormat="1" applyFont="1" applyFill="1" applyBorder="1" applyAlignment="1">
      <alignment horizontal="center"/>
    </xf>
    <xf numFmtId="166" fontId="10" fillId="0" borderId="0" xfId="1" applyNumberFormat="1" applyFont="1" applyFill="1" applyAlignment="1">
      <alignment horizontal="center"/>
    </xf>
    <xf numFmtId="166" fontId="10" fillId="0" borderId="0" xfId="1" applyNumberFormat="1" applyFont="1" applyAlignment="1">
      <alignment horizontal="center"/>
    </xf>
    <xf numFmtId="166" fontId="8" fillId="0" borderId="0" xfId="1" applyNumberFormat="1" applyFont="1" applyBorder="1" applyAlignment="1">
      <alignment horizontal="center"/>
    </xf>
    <xf numFmtId="166" fontId="12" fillId="0" borderId="0" xfId="1" applyNumberFormat="1" applyFont="1" applyFill="1"/>
    <xf numFmtId="165" fontId="10" fillId="0" borderId="0" xfId="1" applyNumberFormat="1" applyFont="1" applyFill="1" applyBorder="1" applyAlignment="1">
      <alignment horizontal="center"/>
    </xf>
    <xf numFmtId="166" fontId="12" fillId="0" borderId="0" xfId="1" applyNumberFormat="1" applyFont="1" applyFill="1" applyBorder="1" applyAlignment="1">
      <alignment horizontal="right"/>
    </xf>
    <xf numFmtId="165" fontId="5" fillId="0" borderId="3" xfId="1" applyNumberFormat="1" applyFont="1" applyFill="1" applyBorder="1"/>
    <xf numFmtId="165" fontId="6" fillId="0" borderId="0" xfId="1" applyNumberFormat="1" applyFont="1" applyFill="1" applyAlignment="1">
      <alignment horizontal="center"/>
    </xf>
    <xf numFmtId="165" fontId="13" fillId="0" borderId="0" xfId="1" applyNumberFormat="1" applyFont="1" applyFill="1" applyBorder="1" applyAlignment="1">
      <alignment horizontal="left"/>
    </xf>
    <xf numFmtId="0" fontId="13" fillId="0" borderId="0" xfId="1" applyNumberFormat="1" applyFont="1" applyFill="1" applyBorder="1" applyAlignment="1">
      <alignment horizontal="left"/>
    </xf>
    <xf numFmtId="37" fontId="13" fillId="0" borderId="0" xfId="0" applyFont="1" applyBorder="1" applyAlignment="1">
      <alignment horizontal="left"/>
    </xf>
    <xf numFmtId="37" fontId="13" fillId="0" borderId="0" xfId="0" applyFont="1" applyAlignment="1">
      <alignment horizontal="left"/>
    </xf>
    <xf numFmtId="37" fontId="18" fillId="0" borderId="0" xfId="0" applyFont="1" applyFill="1" applyBorder="1" applyAlignment="1">
      <alignment horizontal="left" vertical="center"/>
    </xf>
    <xf numFmtId="37" fontId="18" fillId="0" borderId="0" xfId="0" applyFont="1" applyAlignment="1">
      <alignment horizontal="left" vertical="center"/>
    </xf>
    <xf numFmtId="37" fontId="7" fillId="3" borderId="5" xfId="0" applyFont="1" applyFill="1" applyBorder="1"/>
    <xf numFmtId="37" fontId="13" fillId="0" borderId="2" xfId="0" applyFont="1" applyBorder="1" applyAlignment="1">
      <alignment horizontal="left" vertical="center"/>
    </xf>
    <xf numFmtId="37" fontId="6" fillId="0" borderId="3" xfId="0" applyFont="1" applyBorder="1" applyAlignment="1">
      <alignment horizontal="left"/>
    </xf>
    <xf numFmtId="37" fontId="6" fillId="0" borderId="2" xfId="0" applyFont="1" applyBorder="1" applyAlignment="1">
      <alignment horizontal="left"/>
    </xf>
    <xf numFmtId="37" fontId="8" fillId="0" borderId="0" xfId="0" applyFont="1" applyFill="1" applyBorder="1" applyAlignment="1">
      <alignment horizontal="left" wrapText="1"/>
    </xf>
    <xf numFmtId="37" fontId="10" fillId="0" borderId="2" xfId="0" applyFont="1" applyBorder="1" applyAlignment="1">
      <alignment horizontal="left" indent="2"/>
    </xf>
    <xf numFmtId="37" fontId="6" fillId="0" borderId="0" xfId="0" applyFont="1" applyBorder="1"/>
    <xf numFmtId="37" fontId="5" fillId="0" borderId="0" xfId="0" applyFont="1" applyAlignment="1"/>
    <xf numFmtId="37" fontId="13" fillId="0" borderId="2" xfId="0" applyFont="1" applyFill="1" applyBorder="1" applyAlignment="1">
      <alignment horizontal="left"/>
    </xf>
    <xf numFmtId="165" fontId="5" fillId="0" borderId="2" xfId="1" applyNumberFormat="1" applyFont="1" applyFill="1" applyBorder="1" applyAlignment="1">
      <alignment horizontal="left"/>
    </xf>
    <xf numFmtId="165" fontId="5" fillId="0" borderId="2" xfId="1" applyNumberFormat="1" applyFont="1" applyFill="1" applyBorder="1" applyAlignment="1">
      <alignment horizontal="left" vertical="center"/>
    </xf>
  </cellXfs>
  <cellStyles count="6">
    <cellStyle name="Comma" xfId="1" builtinId="3"/>
    <cellStyle name="Comma 2" xfId="4" xr:uid="{00000000-0005-0000-0000-000001000000}"/>
    <cellStyle name="Normal" xfId="0" builtinId="0"/>
    <cellStyle name="Normal 2" xfId="2" xr:uid="{00000000-0005-0000-0000-000003000000}"/>
    <cellStyle name="Normal 2 2" xfId="3" xr:uid="{00000000-0005-0000-0000-000004000000}"/>
    <cellStyle name="Percent" xfId="5" builtinId="5"/>
  </cellStyles>
  <dxfs count="0"/>
  <tableStyles count="0" defaultTableStyle="TableStyleMedium2" defaultPivotStyle="PivotStyleLight16"/>
  <colors>
    <mruColors>
      <color rgb="FFFFFFCC"/>
      <color rgb="FFFF00FF"/>
      <color rgb="FFFF99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47"/>
  <sheetViews>
    <sheetView tabSelected="1" zoomScale="85" zoomScaleNormal="85" workbookViewId="0">
      <pane ySplit="3" topLeftCell="A4" activePane="bottomLeft" state="frozen"/>
      <selection pane="bottomLeft" activeCell="A4" sqref="A4"/>
    </sheetView>
  </sheetViews>
  <sheetFormatPr defaultColWidth="8.88671875" defaultRowHeight="15"/>
  <cols>
    <col min="1" max="1" width="45.77734375" style="3" customWidth="1"/>
    <col min="2" max="12" width="10.33203125" style="4" customWidth="1"/>
    <col min="13" max="13" width="5.109375" style="3" bestFit="1" customWidth="1"/>
    <col min="14" max="16384" width="8.88671875" style="4"/>
  </cols>
  <sheetData>
    <row r="1" spans="1:14" ht="31.5" customHeight="1">
      <c r="A1" s="1" t="s">
        <v>119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4" ht="15.75" customHeight="1">
      <c r="A2" s="5"/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pans="1:14" ht="24.75" customHeight="1" thickBot="1">
      <c r="A3" s="7"/>
      <c r="B3" s="8" t="s">
        <v>14</v>
      </c>
      <c r="C3" s="8" t="s">
        <v>24</v>
      </c>
      <c r="D3" s="8" t="s">
        <v>15</v>
      </c>
      <c r="E3" s="8" t="s">
        <v>16</v>
      </c>
      <c r="F3" s="8" t="s">
        <v>17</v>
      </c>
      <c r="G3" s="8" t="s">
        <v>18</v>
      </c>
      <c r="H3" s="8" t="s">
        <v>19</v>
      </c>
      <c r="I3" s="8" t="s">
        <v>20</v>
      </c>
      <c r="J3" s="8" t="s">
        <v>21</v>
      </c>
      <c r="K3" s="8" t="s">
        <v>22</v>
      </c>
      <c r="L3" s="8" t="s">
        <v>70</v>
      </c>
      <c r="M3" s="9"/>
    </row>
    <row r="4" spans="1:14" ht="18">
      <c r="A4" s="10"/>
      <c r="B4" s="11"/>
      <c r="C4" s="11"/>
      <c r="D4" s="11"/>
      <c r="E4" s="11"/>
      <c r="F4" s="11"/>
      <c r="G4" s="11"/>
      <c r="H4" s="11"/>
      <c r="I4" s="11"/>
      <c r="J4" s="11"/>
      <c r="K4" s="11"/>
      <c r="L4" s="9"/>
      <c r="M4" s="9"/>
    </row>
    <row r="5" spans="1:14" ht="16.5">
      <c r="A5" s="12" t="s">
        <v>31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9"/>
      <c r="M5" s="9"/>
    </row>
    <row r="6" spans="1:14" ht="15.75">
      <c r="A6" s="13" t="s">
        <v>80</v>
      </c>
      <c r="B6" s="15">
        <v>410</v>
      </c>
      <c r="C6" s="15">
        <v>130</v>
      </c>
      <c r="D6" s="15">
        <v>750</v>
      </c>
      <c r="E6" s="15">
        <v>620</v>
      </c>
      <c r="F6" s="15">
        <v>7500</v>
      </c>
      <c r="G6" s="15">
        <v>11000</v>
      </c>
      <c r="H6" s="15">
        <v>970</v>
      </c>
      <c r="I6" s="15">
        <v>900</v>
      </c>
      <c r="J6" s="15">
        <v>3200</v>
      </c>
      <c r="K6" s="15">
        <v>3600</v>
      </c>
      <c r="L6" s="15">
        <v>29000</v>
      </c>
      <c r="M6" s="9"/>
    </row>
    <row r="7" spans="1:14" ht="15.75">
      <c r="A7" s="13" t="s">
        <v>32</v>
      </c>
      <c r="B7" s="15">
        <v>19.899999999999999</v>
      </c>
      <c r="C7" s="15">
        <v>5.9</v>
      </c>
      <c r="D7" s="15">
        <v>45.3</v>
      </c>
      <c r="E7" s="15">
        <v>40.6</v>
      </c>
      <c r="F7" s="15">
        <v>410.6</v>
      </c>
      <c r="G7" s="15">
        <v>836.2</v>
      </c>
      <c r="H7" s="15">
        <v>56.8</v>
      </c>
      <c r="I7" s="15">
        <v>45.2</v>
      </c>
      <c r="J7" s="15">
        <v>189</v>
      </c>
      <c r="K7" s="15">
        <v>204.1</v>
      </c>
      <c r="L7" s="15">
        <v>1867.5</v>
      </c>
      <c r="M7" s="9"/>
    </row>
    <row r="8" spans="1:14" ht="15.75">
      <c r="A8" s="13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9"/>
    </row>
    <row r="9" spans="1:14" ht="15.75">
      <c r="A9" s="13" t="s">
        <v>89</v>
      </c>
      <c r="B9" s="15">
        <v>780</v>
      </c>
      <c r="C9" s="15">
        <v>330</v>
      </c>
      <c r="D9" s="15">
        <v>3600</v>
      </c>
      <c r="E9" s="15">
        <v>2900</v>
      </c>
      <c r="F9" s="15">
        <v>31800</v>
      </c>
      <c r="G9" s="15">
        <v>72900</v>
      </c>
      <c r="H9" s="15">
        <v>7400</v>
      </c>
      <c r="I9" s="15">
        <v>4100</v>
      </c>
      <c r="J9" s="15">
        <v>17900</v>
      </c>
      <c r="K9" s="15">
        <v>16700</v>
      </c>
      <c r="L9" s="15">
        <v>158700</v>
      </c>
      <c r="M9" s="9"/>
    </row>
    <row r="10" spans="1:14" ht="17.25">
      <c r="A10" s="13" t="s">
        <v>102</v>
      </c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9"/>
    </row>
    <row r="11" spans="1:14" ht="16.5">
      <c r="A11" s="17" t="s">
        <v>113</v>
      </c>
      <c r="B11" s="15">
        <v>54</v>
      </c>
      <c r="C11" s="15">
        <v>55</v>
      </c>
      <c r="D11" s="15">
        <v>57</v>
      </c>
      <c r="E11" s="15">
        <v>56</v>
      </c>
      <c r="F11" s="15">
        <v>65</v>
      </c>
      <c r="G11" s="15">
        <v>72</v>
      </c>
      <c r="H11" s="15">
        <v>58</v>
      </c>
      <c r="I11" s="15">
        <v>59</v>
      </c>
      <c r="J11" s="15">
        <v>58</v>
      </c>
      <c r="K11" s="15">
        <v>62</v>
      </c>
      <c r="L11" s="15">
        <v>73</v>
      </c>
      <c r="M11" s="9"/>
    </row>
    <row r="12" spans="1:14">
      <c r="A12" s="17" t="s">
        <v>90</v>
      </c>
      <c r="B12" s="15">
        <v>2</v>
      </c>
      <c r="C12" s="15">
        <v>2</v>
      </c>
      <c r="D12" s="15">
        <v>2</v>
      </c>
      <c r="E12" s="15">
        <v>2</v>
      </c>
      <c r="F12" s="15">
        <v>3</v>
      </c>
      <c r="G12" s="15">
        <v>3</v>
      </c>
      <c r="H12" s="15">
        <v>2</v>
      </c>
      <c r="I12" s="15">
        <v>3</v>
      </c>
      <c r="J12" s="15">
        <v>3</v>
      </c>
      <c r="K12" s="15">
        <v>2</v>
      </c>
      <c r="L12" s="15">
        <v>8</v>
      </c>
      <c r="M12" s="9"/>
    </row>
    <row r="13" spans="1:14" ht="17.25">
      <c r="A13" s="17" t="s">
        <v>91</v>
      </c>
      <c r="B13" s="18">
        <v>5</v>
      </c>
      <c r="C13" s="18">
        <v>6</v>
      </c>
      <c r="D13" s="18">
        <v>6</v>
      </c>
      <c r="E13" s="18">
        <v>6</v>
      </c>
      <c r="F13" s="18">
        <v>9</v>
      </c>
      <c r="G13" s="18">
        <v>12</v>
      </c>
      <c r="H13" s="18">
        <v>8</v>
      </c>
      <c r="I13" s="18">
        <v>8</v>
      </c>
      <c r="J13" s="18">
        <v>9</v>
      </c>
      <c r="K13" s="18">
        <v>7</v>
      </c>
      <c r="L13" s="18">
        <v>13</v>
      </c>
      <c r="M13" s="9"/>
    </row>
    <row r="14" spans="1:14" ht="16.5">
      <c r="A14" s="17" t="s">
        <v>114</v>
      </c>
      <c r="B14" s="15">
        <v>61</v>
      </c>
      <c r="C14" s="15">
        <v>63</v>
      </c>
      <c r="D14" s="15">
        <v>65</v>
      </c>
      <c r="E14" s="15">
        <v>64</v>
      </c>
      <c r="F14" s="15">
        <v>77</v>
      </c>
      <c r="G14" s="15">
        <v>87</v>
      </c>
      <c r="H14" s="15">
        <v>68</v>
      </c>
      <c r="I14" s="15">
        <v>70</v>
      </c>
      <c r="J14" s="15">
        <v>70</v>
      </c>
      <c r="K14" s="15">
        <v>71</v>
      </c>
      <c r="L14" s="15">
        <v>94</v>
      </c>
      <c r="M14" s="9"/>
    </row>
    <row r="15" spans="1:14" ht="17.25">
      <c r="A15" s="13" t="s">
        <v>115</v>
      </c>
      <c r="B15" s="15">
        <v>0</v>
      </c>
      <c r="C15" s="15">
        <v>0</v>
      </c>
      <c r="D15" s="15">
        <v>0</v>
      </c>
      <c r="E15" s="15">
        <v>4</v>
      </c>
      <c r="F15" s="15">
        <v>13</v>
      </c>
      <c r="G15" s="15">
        <v>64</v>
      </c>
      <c r="H15" s="15">
        <v>4</v>
      </c>
      <c r="I15" s="15">
        <v>3</v>
      </c>
      <c r="J15" s="15">
        <v>4</v>
      </c>
      <c r="K15" s="15">
        <v>2</v>
      </c>
      <c r="L15" s="15">
        <v>94</v>
      </c>
      <c r="M15" s="9"/>
      <c r="N15" s="115"/>
    </row>
    <row r="16" spans="1:14" ht="15.75">
      <c r="A16" s="13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9"/>
    </row>
    <row r="17" spans="1:13" ht="17.25">
      <c r="A17" s="13" t="s">
        <v>103</v>
      </c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9"/>
    </row>
    <row r="18" spans="1:13">
      <c r="A18" s="17" t="s">
        <v>92</v>
      </c>
      <c r="B18" s="15">
        <v>59</v>
      </c>
      <c r="C18" s="15">
        <v>11</v>
      </c>
      <c r="D18" s="15">
        <v>55</v>
      </c>
      <c r="E18" s="15">
        <v>42</v>
      </c>
      <c r="F18" s="15">
        <v>1026</v>
      </c>
      <c r="G18" s="15">
        <v>1136</v>
      </c>
      <c r="H18" s="15">
        <v>69</v>
      </c>
      <c r="I18" s="15">
        <v>62</v>
      </c>
      <c r="J18" s="15">
        <v>261</v>
      </c>
      <c r="K18" s="15">
        <v>213</v>
      </c>
      <c r="L18" s="15">
        <v>2938</v>
      </c>
      <c r="M18" s="9"/>
    </row>
    <row r="19" spans="1:13" ht="17.25">
      <c r="A19" s="17" t="s">
        <v>93</v>
      </c>
      <c r="B19" s="18">
        <v>0</v>
      </c>
      <c r="C19" s="18">
        <v>0</v>
      </c>
      <c r="D19" s="18">
        <v>0</v>
      </c>
      <c r="E19" s="18">
        <v>0</v>
      </c>
      <c r="F19" s="18">
        <v>944</v>
      </c>
      <c r="G19" s="18">
        <v>1609</v>
      </c>
      <c r="H19" s="18">
        <v>46</v>
      </c>
      <c r="I19" s="18">
        <v>0</v>
      </c>
      <c r="J19" s="18">
        <v>0</v>
      </c>
      <c r="K19" s="18">
        <v>0</v>
      </c>
      <c r="L19" s="18">
        <v>2599</v>
      </c>
      <c r="M19" s="9"/>
    </row>
    <row r="20" spans="1:13">
      <c r="A20" s="17" t="s">
        <v>94</v>
      </c>
      <c r="B20" s="15">
        <v>59</v>
      </c>
      <c r="C20" s="15">
        <v>11</v>
      </c>
      <c r="D20" s="15">
        <v>55</v>
      </c>
      <c r="E20" s="15">
        <v>42</v>
      </c>
      <c r="F20" s="15">
        <v>1970</v>
      </c>
      <c r="G20" s="15">
        <v>2745</v>
      </c>
      <c r="H20" s="15">
        <v>115</v>
      </c>
      <c r="I20" s="15">
        <v>62</v>
      </c>
      <c r="J20" s="15">
        <v>261</v>
      </c>
      <c r="K20" s="15">
        <v>213</v>
      </c>
      <c r="L20" s="15">
        <v>5537</v>
      </c>
      <c r="M20" s="9"/>
    </row>
    <row r="21" spans="1:13" ht="15.75">
      <c r="A21" s="19"/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9"/>
    </row>
    <row r="22" spans="1:13" s="24" customFormat="1" ht="15.75" customHeight="1">
      <c r="A22" s="21" t="s">
        <v>120</v>
      </c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3"/>
    </row>
    <row r="23" spans="1:13" s="24" customFormat="1" ht="15.75" customHeight="1" thickBot="1">
      <c r="A23" s="25" t="s">
        <v>110</v>
      </c>
      <c r="B23" s="118"/>
      <c r="C23" s="118"/>
      <c r="D23" s="118"/>
      <c r="E23" s="118"/>
      <c r="F23" s="118"/>
      <c r="G23" s="118"/>
      <c r="H23" s="118"/>
      <c r="I23" s="118"/>
      <c r="J23" s="118"/>
      <c r="K23" s="118"/>
      <c r="L23" s="118"/>
      <c r="M23" s="23"/>
    </row>
    <row r="24" spans="1:13" ht="15.75" thickTop="1">
      <c r="A24" s="9"/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7"/>
      <c r="M24" s="9"/>
    </row>
    <row r="25" spans="1:13" ht="19.5">
      <c r="A25" s="12" t="s">
        <v>104</v>
      </c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29"/>
      <c r="M25" s="30"/>
    </row>
    <row r="26" spans="1:13" ht="15.75">
      <c r="A26" s="31" t="s">
        <v>25</v>
      </c>
      <c r="B26" s="15">
        <v>18</v>
      </c>
      <c r="C26" s="15">
        <v>6</v>
      </c>
      <c r="D26" s="15">
        <v>23</v>
      </c>
      <c r="E26" s="15">
        <v>15</v>
      </c>
      <c r="F26" s="15">
        <v>173</v>
      </c>
      <c r="G26" s="15">
        <v>357</v>
      </c>
      <c r="H26" s="15">
        <v>30</v>
      </c>
      <c r="I26" s="15">
        <v>26</v>
      </c>
      <c r="J26" s="15">
        <v>105</v>
      </c>
      <c r="K26" s="15">
        <v>106</v>
      </c>
      <c r="L26" s="32"/>
      <c r="M26" s="30"/>
    </row>
    <row r="27" spans="1:13" ht="15.75">
      <c r="A27" s="31" t="s">
        <v>33</v>
      </c>
      <c r="B27" s="15">
        <v>98</v>
      </c>
      <c r="C27" s="15">
        <v>98</v>
      </c>
      <c r="D27" s="15">
        <v>97</v>
      </c>
      <c r="E27" s="15">
        <v>96</v>
      </c>
      <c r="F27" s="15">
        <v>97</v>
      </c>
      <c r="G27" s="15">
        <v>97</v>
      </c>
      <c r="H27" s="15">
        <v>97</v>
      </c>
      <c r="I27" s="15">
        <v>98</v>
      </c>
      <c r="J27" s="15">
        <v>98</v>
      </c>
      <c r="K27" s="15">
        <v>97</v>
      </c>
      <c r="L27" s="27"/>
      <c r="M27" s="30"/>
    </row>
    <row r="28" spans="1:13">
      <c r="A28" s="33"/>
      <c r="B28" s="34"/>
      <c r="C28" s="34"/>
      <c r="D28" s="34"/>
      <c r="E28" s="34"/>
      <c r="F28" s="34"/>
      <c r="G28" s="34"/>
      <c r="H28" s="34"/>
      <c r="I28" s="34"/>
      <c r="J28" s="34"/>
      <c r="K28" s="16"/>
      <c r="L28" s="27"/>
      <c r="M28" s="30"/>
    </row>
    <row r="29" spans="1:13" ht="15.75">
      <c r="A29" s="31" t="s">
        <v>26</v>
      </c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27"/>
      <c r="M29" s="30"/>
    </row>
    <row r="30" spans="1:13">
      <c r="A30" s="17" t="s">
        <v>95</v>
      </c>
      <c r="B30" s="36">
        <v>28.999999999999996</v>
      </c>
      <c r="C30" s="36">
        <v>28.000000000000004</v>
      </c>
      <c r="D30" s="36">
        <v>33</v>
      </c>
      <c r="E30" s="36">
        <v>35</v>
      </c>
      <c r="F30" s="36">
        <v>26</v>
      </c>
      <c r="G30" s="36">
        <v>33</v>
      </c>
      <c r="H30" s="36">
        <v>24</v>
      </c>
      <c r="I30" s="36">
        <v>35</v>
      </c>
      <c r="J30" s="36">
        <v>41</v>
      </c>
      <c r="K30" s="36">
        <v>28.999999999999996</v>
      </c>
      <c r="L30" s="27"/>
      <c r="M30" s="30"/>
    </row>
    <row r="31" spans="1:13">
      <c r="A31" s="17" t="s">
        <v>96</v>
      </c>
      <c r="B31" s="36">
        <v>3</v>
      </c>
      <c r="C31" s="36">
        <v>5</v>
      </c>
      <c r="D31" s="36">
        <v>14.000000000000002</v>
      </c>
      <c r="E31" s="36">
        <v>6</v>
      </c>
      <c r="F31" s="36">
        <v>10</v>
      </c>
      <c r="G31" s="36">
        <v>13</v>
      </c>
      <c r="H31" s="36">
        <v>8</v>
      </c>
      <c r="I31" s="36">
        <v>9</v>
      </c>
      <c r="J31" s="36">
        <v>10</v>
      </c>
      <c r="K31" s="36">
        <v>20</v>
      </c>
      <c r="L31" s="27"/>
      <c r="M31" s="30"/>
    </row>
    <row r="32" spans="1:13">
      <c r="A32" s="17" t="s">
        <v>10</v>
      </c>
      <c r="B32" s="36">
        <v>32</v>
      </c>
      <c r="C32" s="36">
        <v>47</v>
      </c>
      <c r="D32" s="36">
        <v>28.000000000000004</v>
      </c>
      <c r="E32" s="36">
        <v>33</v>
      </c>
      <c r="F32" s="36">
        <v>28.999999999999996</v>
      </c>
      <c r="G32" s="36">
        <v>26</v>
      </c>
      <c r="H32" s="36">
        <v>31</v>
      </c>
      <c r="I32" s="36">
        <v>37</v>
      </c>
      <c r="J32" s="36">
        <v>33</v>
      </c>
      <c r="K32" s="36">
        <v>27</v>
      </c>
      <c r="L32" s="27"/>
      <c r="M32" s="30"/>
    </row>
    <row r="33" spans="1:13">
      <c r="A33" s="17" t="s">
        <v>111</v>
      </c>
      <c r="B33" s="36">
        <v>22</v>
      </c>
      <c r="C33" s="36">
        <v>12</v>
      </c>
      <c r="D33" s="36">
        <v>14.000000000000002</v>
      </c>
      <c r="E33" s="36">
        <v>14.000000000000002</v>
      </c>
      <c r="F33" s="36">
        <v>20</v>
      </c>
      <c r="G33" s="36">
        <v>11</v>
      </c>
      <c r="H33" s="36">
        <v>21</v>
      </c>
      <c r="I33" s="36">
        <v>11</v>
      </c>
      <c r="J33" s="36">
        <v>7.0000000000000009</v>
      </c>
      <c r="K33" s="36">
        <v>10</v>
      </c>
      <c r="L33" s="27"/>
      <c r="M33" s="30"/>
    </row>
    <row r="34" spans="1:13">
      <c r="A34" s="17" t="s">
        <v>97</v>
      </c>
      <c r="B34" s="36">
        <v>3</v>
      </c>
      <c r="C34" s="36">
        <v>3</v>
      </c>
      <c r="D34" s="36">
        <v>3</v>
      </c>
      <c r="E34" s="36">
        <v>4</v>
      </c>
      <c r="F34" s="36">
        <v>3</v>
      </c>
      <c r="G34" s="36">
        <v>3</v>
      </c>
      <c r="H34" s="36">
        <v>3</v>
      </c>
      <c r="I34" s="36">
        <v>3</v>
      </c>
      <c r="J34" s="36">
        <v>3</v>
      </c>
      <c r="K34" s="36">
        <v>4</v>
      </c>
      <c r="L34" s="27"/>
      <c r="M34" s="30"/>
    </row>
    <row r="35" spans="1:13">
      <c r="A35" s="17" t="s">
        <v>98</v>
      </c>
      <c r="B35" s="36">
        <v>2</v>
      </c>
      <c r="C35" s="36">
        <v>2</v>
      </c>
      <c r="D35" s="36">
        <v>3</v>
      </c>
      <c r="E35" s="36">
        <v>1</v>
      </c>
      <c r="F35" s="36">
        <v>4</v>
      </c>
      <c r="G35" s="36">
        <v>6</v>
      </c>
      <c r="H35" s="36">
        <v>6</v>
      </c>
      <c r="I35" s="36">
        <v>1</v>
      </c>
      <c r="J35" s="36">
        <v>1</v>
      </c>
      <c r="K35" s="36">
        <v>4</v>
      </c>
      <c r="L35" s="27"/>
      <c r="M35" s="30"/>
    </row>
    <row r="36" spans="1:13" ht="17.25">
      <c r="A36" s="17" t="s">
        <v>99</v>
      </c>
      <c r="B36" s="18">
        <v>9</v>
      </c>
      <c r="C36" s="18">
        <v>3</v>
      </c>
      <c r="D36" s="18">
        <v>5</v>
      </c>
      <c r="E36" s="18">
        <v>7.0000000000000009</v>
      </c>
      <c r="F36" s="18">
        <v>8</v>
      </c>
      <c r="G36" s="18">
        <v>8</v>
      </c>
      <c r="H36" s="18">
        <v>7.0000000000000009</v>
      </c>
      <c r="I36" s="18">
        <v>4</v>
      </c>
      <c r="J36" s="18">
        <v>5</v>
      </c>
      <c r="K36" s="18">
        <v>6</v>
      </c>
      <c r="L36" s="37"/>
      <c r="M36" s="30"/>
    </row>
    <row r="37" spans="1:13">
      <c r="A37" s="17" t="s">
        <v>23</v>
      </c>
      <c r="B37" s="36">
        <v>100</v>
      </c>
      <c r="C37" s="36">
        <v>100</v>
      </c>
      <c r="D37" s="36">
        <v>100</v>
      </c>
      <c r="E37" s="36">
        <v>100</v>
      </c>
      <c r="F37" s="36">
        <v>100</v>
      </c>
      <c r="G37" s="36">
        <v>100</v>
      </c>
      <c r="H37" s="36">
        <v>100</v>
      </c>
      <c r="I37" s="36">
        <v>100</v>
      </c>
      <c r="J37" s="36">
        <v>100</v>
      </c>
      <c r="K37" s="36">
        <v>100</v>
      </c>
      <c r="L37" s="27"/>
      <c r="M37" s="30"/>
    </row>
    <row r="38" spans="1:13">
      <c r="A38" s="17"/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38"/>
      <c r="M38" s="30"/>
    </row>
    <row r="39" spans="1:13" s="42" customFormat="1" ht="15.75" customHeight="1" thickBot="1">
      <c r="A39" s="25" t="s">
        <v>105</v>
      </c>
      <c r="B39" s="39"/>
      <c r="C39" s="39"/>
      <c r="D39" s="39"/>
      <c r="E39" s="39"/>
      <c r="F39" s="39"/>
      <c r="G39" s="39"/>
      <c r="H39" s="39"/>
      <c r="I39" s="39"/>
      <c r="J39" s="39"/>
      <c r="K39" s="39"/>
      <c r="L39" s="40"/>
      <c r="M39" s="41"/>
    </row>
    <row r="40" spans="1:13" ht="16.5" collapsed="1" thickTop="1">
      <c r="A40" s="43"/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5"/>
      <c r="M40" s="30"/>
    </row>
    <row r="41" spans="1:13" ht="16.5">
      <c r="A41" s="46" t="s">
        <v>12</v>
      </c>
      <c r="B41" s="47"/>
      <c r="C41" s="47"/>
      <c r="D41" s="47"/>
      <c r="E41" s="47"/>
      <c r="F41" s="47"/>
      <c r="G41" s="47"/>
      <c r="H41" s="47"/>
      <c r="I41" s="47"/>
      <c r="J41" s="47"/>
      <c r="K41" s="47"/>
      <c r="L41" s="27"/>
      <c r="M41" s="30"/>
    </row>
    <row r="42" spans="1:13" ht="15.75">
      <c r="A42" s="31" t="s">
        <v>3</v>
      </c>
      <c r="B42" s="48"/>
      <c r="C42" s="48"/>
      <c r="D42" s="48"/>
      <c r="E42" s="48"/>
      <c r="F42" s="48"/>
      <c r="G42" s="48"/>
      <c r="H42" s="48"/>
      <c r="I42" s="48"/>
      <c r="J42" s="48"/>
      <c r="K42" s="48"/>
      <c r="L42" s="49"/>
      <c r="M42" s="50"/>
    </row>
    <row r="43" spans="1:13">
      <c r="A43" s="17" t="s">
        <v>0</v>
      </c>
      <c r="B43" s="51">
        <v>96</v>
      </c>
      <c r="C43" s="51">
        <v>55</v>
      </c>
      <c r="D43" s="51">
        <v>253</v>
      </c>
      <c r="E43" s="51">
        <v>233</v>
      </c>
      <c r="F43" s="51">
        <v>2152</v>
      </c>
      <c r="G43" s="51">
        <v>4352</v>
      </c>
      <c r="H43" s="51">
        <v>332</v>
      </c>
      <c r="I43" s="51">
        <v>296</v>
      </c>
      <c r="J43" s="51">
        <v>1078</v>
      </c>
      <c r="K43" s="51">
        <v>1398</v>
      </c>
      <c r="L43" s="51">
        <v>10396</v>
      </c>
      <c r="M43" s="52"/>
    </row>
    <row r="44" spans="1:13" ht="17.25">
      <c r="A44" s="17" t="s">
        <v>1</v>
      </c>
      <c r="B44" s="18">
        <v>78</v>
      </c>
      <c r="C44" s="18">
        <v>9</v>
      </c>
      <c r="D44" s="18">
        <v>63</v>
      </c>
      <c r="E44" s="18">
        <v>47</v>
      </c>
      <c r="F44" s="18">
        <v>1127</v>
      </c>
      <c r="G44" s="18">
        <v>1825</v>
      </c>
      <c r="H44" s="18">
        <v>184</v>
      </c>
      <c r="I44" s="18">
        <v>93</v>
      </c>
      <c r="J44" s="18">
        <v>430</v>
      </c>
      <c r="K44" s="18">
        <v>-15</v>
      </c>
      <c r="L44" s="18">
        <v>3857</v>
      </c>
      <c r="M44" s="52"/>
    </row>
    <row r="45" spans="1:13">
      <c r="A45" s="17" t="s">
        <v>2</v>
      </c>
      <c r="B45" s="15">
        <v>174</v>
      </c>
      <c r="C45" s="15">
        <v>64</v>
      </c>
      <c r="D45" s="15">
        <v>316</v>
      </c>
      <c r="E45" s="15">
        <v>280</v>
      </c>
      <c r="F45" s="15">
        <v>3279</v>
      </c>
      <c r="G45" s="15">
        <v>6177</v>
      </c>
      <c r="H45" s="15">
        <v>516</v>
      </c>
      <c r="I45" s="15">
        <v>389</v>
      </c>
      <c r="J45" s="15">
        <v>1508</v>
      </c>
      <c r="K45" s="15">
        <v>1383</v>
      </c>
      <c r="L45" s="15">
        <v>14253</v>
      </c>
      <c r="M45" s="52"/>
    </row>
    <row r="46" spans="1:13" ht="15.75">
      <c r="A46" s="31" t="s">
        <v>4</v>
      </c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50"/>
    </row>
    <row r="47" spans="1:13">
      <c r="A47" s="17" t="s">
        <v>0</v>
      </c>
      <c r="B47" s="51">
        <v>38</v>
      </c>
      <c r="C47" s="51">
        <v>10</v>
      </c>
      <c r="D47" s="51">
        <v>51</v>
      </c>
      <c r="E47" s="51">
        <v>59</v>
      </c>
      <c r="F47" s="51">
        <v>494</v>
      </c>
      <c r="G47" s="51">
        <v>801</v>
      </c>
      <c r="H47" s="51">
        <v>66</v>
      </c>
      <c r="I47" s="51">
        <v>99</v>
      </c>
      <c r="J47" s="51">
        <v>316</v>
      </c>
      <c r="K47" s="51">
        <v>280</v>
      </c>
      <c r="L47" s="51">
        <v>2228</v>
      </c>
      <c r="M47" s="52"/>
    </row>
    <row r="48" spans="1:13">
      <c r="A48" s="17" t="s">
        <v>5</v>
      </c>
      <c r="B48" s="51">
        <v>359</v>
      </c>
      <c r="C48" s="51">
        <v>54</v>
      </c>
      <c r="D48" s="51">
        <v>395</v>
      </c>
      <c r="E48" s="51">
        <v>302</v>
      </c>
      <c r="F48" s="51">
        <v>5664</v>
      </c>
      <c r="G48" s="51">
        <v>7025</v>
      </c>
      <c r="H48" s="51">
        <v>421</v>
      </c>
      <c r="I48" s="51">
        <v>442</v>
      </c>
      <c r="J48" s="51">
        <v>1707</v>
      </c>
      <c r="K48" s="51">
        <v>1751</v>
      </c>
      <c r="L48" s="51">
        <v>18173</v>
      </c>
      <c r="M48" s="52"/>
    </row>
    <row r="49" spans="1:13" ht="17.25">
      <c r="A49" s="17" t="s">
        <v>6</v>
      </c>
      <c r="B49" s="18">
        <v>139</v>
      </c>
      <c r="C49" s="18">
        <v>78</v>
      </c>
      <c r="D49" s="18">
        <v>623</v>
      </c>
      <c r="E49" s="18">
        <v>478</v>
      </c>
      <c r="F49" s="18">
        <v>1703</v>
      </c>
      <c r="G49" s="18">
        <v>7007</v>
      </c>
      <c r="H49" s="18">
        <v>487</v>
      </c>
      <c r="I49" s="18">
        <v>369</v>
      </c>
      <c r="J49" s="18">
        <v>2664</v>
      </c>
      <c r="K49" s="18">
        <v>2634</v>
      </c>
      <c r="L49" s="18">
        <v>16226</v>
      </c>
      <c r="M49" s="52"/>
    </row>
    <row r="50" spans="1:13">
      <c r="A50" s="17" t="s">
        <v>2</v>
      </c>
      <c r="B50" s="15">
        <v>536</v>
      </c>
      <c r="C50" s="15">
        <v>142</v>
      </c>
      <c r="D50" s="15">
        <v>1069</v>
      </c>
      <c r="E50" s="15">
        <v>839</v>
      </c>
      <c r="F50" s="15">
        <v>7861</v>
      </c>
      <c r="G50" s="15">
        <v>14833</v>
      </c>
      <c r="H50" s="15">
        <v>974</v>
      </c>
      <c r="I50" s="15">
        <v>910</v>
      </c>
      <c r="J50" s="15">
        <v>4687</v>
      </c>
      <c r="K50" s="15">
        <v>4665</v>
      </c>
      <c r="L50" s="15">
        <v>36627</v>
      </c>
      <c r="M50" s="52"/>
    </row>
    <row r="51" spans="1:13" ht="15.75">
      <c r="A51" s="31" t="s">
        <v>87</v>
      </c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50"/>
    </row>
    <row r="52" spans="1:13">
      <c r="A52" s="17" t="s">
        <v>0</v>
      </c>
      <c r="B52" s="51">
        <v>108</v>
      </c>
      <c r="C52" s="51">
        <v>39</v>
      </c>
      <c r="D52" s="51">
        <v>293</v>
      </c>
      <c r="E52" s="51">
        <v>261</v>
      </c>
      <c r="F52" s="51">
        <v>3715</v>
      </c>
      <c r="G52" s="51">
        <v>7251</v>
      </c>
      <c r="H52" s="51">
        <v>468</v>
      </c>
      <c r="I52" s="51">
        <v>509</v>
      </c>
      <c r="J52" s="51">
        <v>1280</v>
      </c>
      <c r="K52" s="51">
        <v>2232</v>
      </c>
      <c r="L52" s="51">
        <v>16206</v>
      </c>
      <c r="M52" s="52"/>
    </row>
    <row r="53" spans="1:13" ht="17.25">
      <c r="A53" s="17" t="s">
        <v>1</v>
      </c>
      <c r="B53" s="18">
        <v>217</v>
      </c>
      <c r="C53" s="18">
        <v>64</v>
      </c>
      <c r="D53" s="18">
        <v>679</v>
      </c>
      <c r="E53" s="18">
        <v>733</v>
      </c>
      <c r="F53" s="18">
        <v>6498</v>
      </c>
      <c r="G53" s="18">
        <v>15223</v>
      </c>
      <c r="H53" s="18">
        <v>995</v>
      </c>
      <c r="I53" s="18">
        <v>544</v>
      </c>
      <c r="J53" s="18">
        <v>2353</v>
      </c>
      <c r="K53" s="18">
        <v>2335</v>
      </c>
      <c r="L53" s="18">
        <v>30022</v>
      </c>
      <c r="M53" s="52"/>
    </row>
    <row r="54" spans="1:13">
      <c r="A54" s="17" t="s">
        <v>2</v>
      </c>
      <c r="B54" s="15">
        <v>325</v>
      </c>
      <c r="C54" s="15">
        <v>103</v>
      </c>
      <c r="D54" s="15">
        <v>972</v>
      </c>
      <c r="E54" s="15">
        <v>994</v>
      </c>
      <c r="F54" s="15">
        <v>10213</v>
      </c>
      <c r="G54" s="15">
        <v>22474</v>
      </c>
      <c r="H54" s="15">
        <v>1463</v>
      </c>
      <c r="I54" s="15">
        <v>1053</v>
      </c>
      <c r="J54" s="15">
        <v>3633</v>
      </c>
      <c r="K54" s="15">
        <v>4567</v>
      </c>
      <c r="L54" s="15">
        <v>46228</v>
      </c>
      <c r="M54" s="52"/>
    </row>
    <row r="55" spans="1:13" ht="15.75">
      <c r="A55" s="31" t="s">
        <v>34</v>
      </c>
      <c r="B55" s="15">
        <v>1035</v>
      </c>
      <c r="C55" s="15">
        <v>309</v>
      </c>
      <c r="D55" s="15">
        <v>2357</v>
      </c>
      <c r="E55" s="15">
        <v>2113</v>
      </c>
      <c r="F55" s="15">
        <v>21353</v>
      </c>
      <c r="G55" s="15">
        <v>43484</v>
      </c>
      <c r="H55" s="15">
        <v>2953</v>
      </c>
      <c r="I55" s="15">
        <v>2352</v>
      </c>
      <c r="J55" s="15">
        <v>9828</v>
      </c>
      <c r="K55" s="15">
        <v>10615</v>
      </c>
      <c r="L55" s="15">
        <v>97108</v>
      </c>
      <c r="M55" s="52"/>
    </row>
    <row r="56" spans="1:13" ht="16.5" thickBot="1">
      <c r="A56" s="53"/>
      <c r="B56" s="54"/>
      <c r="C56" s="54"/>
      <c r="D56" s="54"/>
      <c r="E56" s="54"/>
      <c r="F56" s="54"/>
      <c r="G56" s="54"/>
      <c r="H56" s="54"/>
      <c r="I56" s="54"/>
      <c r="J56" s="54"/>
      <c r="K56" s="54"/>
      <c r="L56" s="55"/>
      <c r="M56" s="30"/>
    </row>
    <row r="57" spans="1:13" ht="15.75" thickTop="1">
      <c r="A57" s="9"/>
      <c r="B57" s="27"/>
      <c r="C57" s="27"/>
      <c r="D57" s="27"/>
      <c r="E57" s="27"/>
      <c r="F57" s="27"/>
      <c r="G57" s="27"/>
      <c r="H57" s="27"/>
      <c r="I57" s="27"/>
      <c r="J57" s="27"/>
      <c r="K57" s="27"/>
      <c r="L57" s="27"/>
    </row>
    <row r="58" spans="1:13" ht="16.5">
      <c r="A58" s="12" t="s">
        <v>28</v>
      </c>
      <c r="B58" s="56"/>
      <c r="C58" s="56"/>
      <c r="D58" s="56"/>
      <c r="E58" s="56"/>
      <c r="F58" s="56"/>
      <c r="G58" s="56"/>
      <c r="H58" s="56"/>
      <c r="I58" s="56"/>
      <c r="J58" s="56"/>
      <c r="K58" s="56"/>
      <c r="L58" s="27"/>
      <c r="M58" s="9"/>
    </row>
    <row r="59" spans="1:13" ht="15.75">
      <c r="A59" s="31" t="s">
        <v>79</v>
      </c>
      <c r="B59" s="15">
        <v>300</v>
      </c>
      <c r="C59" s="15">
        <v>88</v>
      </c>
      <c r="D59" s="15">
        <v>590</v>
      </c>
      <c r="E59" s="15">
        <v>540</v>
      </c>
      <c r="F59" s="15">
        <v>6500</v>
      </c>
      <c r="G59" s="15">
        <v>8400</v>
      </c>
      <c r="H59" s="15">
        <v>710</v>
      </c>
      <c r="I59" s="15">
        <v>620</v>
      </c>
      <c r="J59" s="15">
        <v>2200</v>
      </c>
      <c r="K59" s="15">
        <v>2300</v>
      </c>
      <c r="L59" s="15">
        <v>22000</v>
      </c>
      <c r="M59" s="30"/>
    </row>
    <row r="60" spans="1:13" ht="15.75">
      <c r="A60" s="31" t="s">
        <v>78</v>
      </c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49"/>
      <c r="M60" s="30"/>
    </row>
    <row r="61" spans="1:13">
      <c r="A61" s="17" t="s">
        <v>88</v>
      </c>
      <c r="B61" s="15">
        <v>192</v>
      </c>
      <c r="C61" s="15">
        <v>214</v>
      </c>
      <c r="D61" s="15">
        <v>183</v>
      </c>
      <c r="E61" s="15">
        <v>166</v>
      </c>
      <c r="F61" s="15">
        <v>162</v>
      </c>
      <c r="G61" s="15">
        <v>242</v>
      </c>
      <c r="H61" s="15">
        <v>246</v>
      </c>
      <c r="I61" s="15">
        <v>263</v>
      </c>
      <c r="J61" s="15">
        <v>315</v>
      </c>
      <c r="K61" s="15">
        <v>282</v>
      </c>
      <c r="L61" s="15">
        <v>228</v>
      </c>
      <c r="M61" s="30"/>
    </row>
    <row r="62" spans="1:13">
      <c r="A62" s="17" t="s">
        <v>27</v>
      </c>
      <c r="B62" s="15">
        <v>343</v>
      </c>
      <c r="C62" s="15">
        <v>404</v>
      </c>
      <c r="D62" s="15">
        <v>348</v>
      </c>
      <c r="E62" s="15">
        <v>368</v>
      </c>
      <c r="F62" s="15">
        <v>361</v>
      </c>
      <c r="G62" s="15">
        <v>467</v>
      </c>
      <c r="H62" s="15">
        <v>454</v>
      </c>
      <c r="I62" s="15">
        <v>474</v>
      </c>
      <c r="J62" s="15">
        <v>545</v>
      </c>
      <c r="K62" s="15">
        <v>467</v>
      </c>
      <c r="L62" s="15">
        <v>442</v>
      </c>
      <c r="M62" s="30"/>
    </row>
    <row r="63" spans="1:13" ht="15.75">
      <c r="A63" s="31" t="s">
        <v>86</v>
      </c>
      <c r="B63" s="51">
        <v>251</v>
      </c>
      <c r="C63" s="51">
        <v>325</v>
      </c>
      <c r="D63" s="51">
        <v>339</v>
      </c>
      <c r="E63" s="51">
        <v>274</v>
      </c>
      <c r="F63" s="51">
        <v>372</v>
      </c>
      <c r="G63" s="51">
        <v>483</v>
      </c>
      <c r="H63" s="51">
        <v>444</v>
      </c>
      <c r="I63" s="51">
        <v>457</v>
      </c>
      <c r="J63" s="51">
        <v>406</v>
      </c>
      <c r="K63" s="51">
        <v>517</v>
      </c>
      <c r="L63" s="51">
        <v>436</v>
      </c>
      <c r="M63" s="30"/>
    </row>
    <row r="64" spans="1:13" ht="15.75">
      <c r="A64" s="31"/>
      <c r="B64" s="57"/>
      <c r="C64" s="57"/>
      <c r="D64" s="57"/>
      <c r="E64" s="57"/>
      <c r="F64" s="57"/>
      <c r="G64" s="57"/>
      <c r="H64" s="57"/>
      <c r="I64" s="57"/>
      <c r="J64" s="57"/>
      <c r="K64" s="57"/>
      <c r="L64" s="58"/>
      <c r="M64" s="30"/>
    </row>
    <row r="65" spans="1:13" ht="15.75">
      <c r="A65" s="13" t="s">
        <v>72</v>
      </c>
      <c r="B65" s="35"/>
      <c r="C65" s="35"/>
      <c r="D65" s="35"/>
      <c r="E65" s="35"/>
      <c r="F65" s="35"/>
      <c r="G65" s="35"/>
      <c r="H65" s="35"/>
      <c r="I65" s="35"/>
      <c r="J65" s="35"/>
      <c r="K65" s="35"/>
      <c r="L65" s="49"/>
      <c r="M65" s="30"/>
    </row>
    <row r="66" spans="1:13" ht="15" customHeight="1">
      <c r="A66" s="17" t="s">
        <v>0</v>
      </c>
      <c r="B66" s="51">
        <v>29735</v>
      </c>
      <c r="C66" s="51">
        <v>11489</v>
      </c>
      <c r="D66" s="51">
        <v>54555</v>
      </c>
      <c r="E66" s="51">
        <v>52815</v>
      </c>
      <c r="F66" s="51">
        <v>694638</v>
      </c>
      <c r="G66" s="51">
        <v>1285040</v>
      </c>
      <c r="H66" s="51">
        <v>107324</v>
      </c>
      <c r="I66" s="51">
        <v>98724</v>
      </c>
      <c r="J66" s="51">
        <v>447409</v>
      </c>
      <c r="K66" s="51">
        <v>456278</v>
      </c>
      <c r="L66" s="51">
        <v>3256838</v>
      </c>
      <c r="M66" s="30"/>
    </row>
    <row r="67" spans="1:13" ht="17.25">
      <c r="A67" s="17" t="s">
        <v>1</v>
      </c>
      <c r="B67" s="18">
        <v>28610</v>
      </c>
      <c r="C67" s="18">
        <v>7291</v>
      </c>
      <c r="D67" s="18">
        <v>53011</v>
      </c>
      <c r="E67" s="18">
        <v>36823</v>
      </c>
      <c r="F67" s="18">
        <v>358543</v>
      </c>
      <c r="G67" s="18">
        <v>735784</v>
      </c>
      <c r="H67" s="18">
        <v>67940</v>
      </c>
      <c r="I67" s="18">
        <v>64141</v>
      </c>
      <c r="J67" s="18">
        <v>253923</v>
      </c>
      <c r="K67" s="18">
        <v>200477</v>
      </c>
      <c r="L67" s="18">
        <v>1813242</v>
      </c>
      <c r="M67" s="30"/>
    </row>
    <row r="68" spans="1:13">
      <c r="A68" s="17" t="s">
        <v>2</v>
      </c>
      <c r="B68" s="15">
        <v>58345</v>
      </c>
      <c r="C68" s="15">
        <v>18780</v>
      </c>
      <c r="D68" s="15">
        <v>107566</v>
      </c>
      <c r="E68" s="15">
        <v>89638</v>
      </c>
      <c r="F68" s="15">
        <v>1053181</v>
      </c>
      <c r="G68" s="15">
        <v>2020824</v>
      </c>
      <c r="H68" s="15">
        <v>175264</v>
      </c>
      <c r="I68" s="15">
        <v>162865</v>
      </c>
      <c r="J68" s="15">
        <v>701332</v>
      </c>
      <c r="K68" s="15">
        <v>656755</v>
      </c>
      <c r="L68" s="57">
        <v>5070079</v>
      </c>
      <c r="M68" s="30"/>
    </row>
    <row r="69" spans="1:13">
      <c r="A69" s="17"/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58"/>
      <c r="M69" s="30"/>
    </row>
    <row r="70" spans="1:13" ht="15.75">
      <c r="A70" s="13" t="s">
        <v>77</v>
      </c>
      <c r="B70" s="35"/>
      <c r="C70" s="35"/>
      <c r="D70" s="35"/>
      <c r="E70" s="35"/>
      <c r="F70" s="35"/>
      <c r="G70" s="35"/>
      <c r="H70" s="35"/>
      <c r="I70" s="35"/>
      <c r="J70" s="35"/>
      <c r="K70" s="35"/>
      <c r="L70" s="49"/>
      <c r="M70" s="30"/>
    </row>
    <row r="71" spans="1:13">
      <c r="A71" s="17" t="s">
        <v>0</v>
      </c>
      <c r="B71" s="51">
        <v>1708</v>
      </c>
      <c r="C71" s="51">
        <v>888</v>
      </c>
      <c r="D71" s="51">
        <v>4310</v>
      </c>
      <c r="E71" s="51">
        <v>3429</v>
      </c>
      <c r="F71" s="51">
        <v>62637</v>
      </c>
      <c r="G71" s="51">
        <v>116649</v>
      </c>
      <c r="H71" s="51">
        <v>10600</v>
      </c>
      <c r="I71" s="51">
        <v>8484</v>
      </c>
      <c r="J71" s="51">
        <v>39814</v>
      </c>
      <c r="K71" s="51">
        <v>42020</v>
      </c>
      <c r="L71" s="51">
        <v>291218</v>
      </c>
      <c r="M71" s="30"/>
    </row>
    <row r="72" spans="1:13" ht="17.25">
      <c r="A72" s="17" t="s">
        <v>1</v>
      </c>
      <c r="B72" s="18">
        <v>1104</v>
      </c>
      <c r="C72" s="18">
        <v>396</v>
      </c>
      <c r="D72" s="18">
        <v>1905</v>
      </c>
      <c r="E72" s="18">
        <v>1514</v>
      </c>
      <c r="F72" s="18">
        <v>29896</v>
      </c>
      <c r="G72" s="18">
        <v>38918</v>
      </c>
      <c r="H72" s="18">
        <v>3672</v>
      </c>
      <c r="I72" s="18">
        <v>4122</v>
      </c>
      <c r="J72" s="18">
        <v>18363</v>
      </c>
      <c r="K72" s="18">
        <v>16424</v>
      </c>
      <c r="L72" s="18">
        <v>116625</v>
      </c>
      <c r="M72" s="30"/>
    </row>
    <row r="73" spans="1:13">
      <c r="A73" s="17" t="s">
        <v>2</v>
      </c>
      <c r="B73" s="15">
        <v>2812</v>
      </c>
      <c r="C73" s="15">
        <v>1284</v>
      </c>
      <c r="D73" s="15">
        <v>6215</v>
      </c>
      <c r="E73" s="15">
        <v>4943</v>
      </c>
      <c r="F73" s="15">
        <v>92533</v>
      </c>
      <c r="G73" s="15">
        <v>155567</v>
      </c>
      <c r="H73" s="15">
        <v>14272</v>
      </c>
      <c r="I73" s="15">
        <v>12606</v>
      </c>
      <c r="J73" s="15">
        <v>58177</v>
      </c>
      <c r="K73" s="15">
        <v>58444</v>
      </c>
      <c r="L73" s="15">
        <v>407844</v>
      </c>
      <c r="M73" s="30"/>
    </row>
    <row r="74" spans="1:13" ht="15.75" thickBot="1">
      <c r="A74" s="59"/>
      <c r="B74" s="60"/>
      <c r="C74" s="60"/>
      <c r="D74" s="60"/>
      <c r="E74" s="60"/>
      <c r="F74" s="60"/>
      <c r="G74" s="60"/>
      <c r="H74" s="60"/>
      <c r="I74" s="60"/>
      <c r="J74" s="60"/>
      <c r="K74" s="60"/>
      <c r="L74" s="61"/>
      <c r="M74" s="30"/>
    </row>
    <row r="75" spans="1:13" ht="16.5" thickTop="1">
      <c r="A75" s="19"/>
      <c r="B75" s="27"/>
      <c r="C75" s="27"/>
      <c r="D75" s="27"/>
      <c r="E75" s="27"/>
      <c r="F75" s="27"/>
      <c r="G75" s="27"/>
      <c r="H75" s="27"/>
      <c r="I75" s="27"/>
      <c r="J75" s="27"/>
      <c r="K75" s="27"/>
      <c r="L75" s="27"/>
      <c r="M75" s="30"/>
    </row>
    <row r="76" spans="1:13" ht="16.5">
      <c r="A76" s="12" t="s">
        <v>29</v>
      </c>
      <c r="B76" s="62"/>
      <c r="C76" s="62"/>
      <c r="D76" s="62"/>
      <c r="E76" s="62"/>
      <c r="F76" s="62"/>
      <c r="G76" s="62"/>
      <c r="H76" s="62"/>
      <c r="I76" s="62"/>
      <c r="J76" s="62"/>
      <c r="K76" s="62"/>
      <c r="L76" s="29"/>
      <c r="M76" s="30"/>
    </row>
    <row r="77" spans="1:13" ht="15.75">
      <c r="A77" s="31" t="s">
        <v>79</v>
      </c>
      <c r="B77" s="63"/>
      <c r="C77" s="63"/>
      <c r="D77" s="63"/>
      <c r="E77" s="63"/>
      <c r="F77" s="63"/>
      <c r="G77" s="63"/>
      <c r="H77" s="63"/>
      <c r="I77" s="63"/>
      <c r="J77" s="63"/>
      <c r="K77" s="63"/>
      <c r="L77" s="64"/>
      <c r="M77" s="30"/>
    </row>
    <row r="78" spans="1:13">
      <c r="A78" s="17" t="s">
        <v>30</v>
      </c>
      <c r="B78" s="15">
        <v>380</v>
      </c>
      <c r="C78" s="15">
        <v>130</v>
      </c>
      <c r="D78" s="15">
        <v>710</v>
      </c>
      <c r="E78" s="15">
        <v>530</v>
      </c>
      <c r="F78" s="15">
        <v>6100</v>
      </c>
      <c r="G78" s="15">
        <v>10200</v>
      </c>
      <c r="H78" s="15">
        <v>860</v>
      </c>
      <c r="I78" s="15">
        <v>760</v>
      </c>
      <c r="J78" s="15">
        <v>3100</v>
      </c>
      <c r="K78" s="15">
        <v>3500</v>
      </c>
      <c r="L78" s="15">
        <v>26000</v>
      </c>
      <c r="M78" s="30"/>
    </row>
    <row r="79" spans="1:13">
      <c r="A79" s="17" t="s">
        <v>7</v>
      </c>
      <c r="B79" s="15">
        <v>110</v>
      </c>
      <c r="C79" s="15">
        <v>50</v>
      </c>
      <c r="D79" s="15">
        <v>280</v>
      </c>
      <c r="E79" s="15">
        <v>190</v>
      </c>
      <c r="F79" s="15">
        <v>2800</v>
      </c>
      <c r="G79" s="15">
        <v>4900</v>
      </c>
      <c r="H79" s="15">
        <v>380</v>
      </c>
      <c r="I79" s="15">
        <v>330</v>
      </c>
      <c r="J79" s="15">
        <v>1700</v>
      </c>
      <c r="K79" s="15">
        <v>1300</v>
      </c>
      <c r="L79" s="15">
        <v>12000</v>
      </c>
      <c r="M79" s="30"/>
    </row>
    <row r="80" spans="1:13">
      <c r="A80" s="17"/>
      <c r="B80" s="63"/>
      <c r="C80" s="63"/>
      <c r="D80" s="63"/>
      <c r="E80" s="63"/>
      <c r="F80" s="63"/>
      <c r="G80" s="63"/>
      <c r="H80" s="63"/>
      <c r="I80" s="63"/>
      <c r="J80" s="63"/>
      <c r="K80" s="63"/>
      <c r="L80" s="64"/>
      <c r="M80" s="30"/>
    </row>
    <row r="81" spans="1:13" ht="15.75">
      <c r="A81" s="13" t="s">
        <v>11</v>
      </c>
      <c r="B81" s="16"/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30"/>
    </row>
    <row r="82" spans="1:13">
      <c r="A82" s="17" t="s">
        <v>30</v>
      </c>
      <c r="B82" s="15">
        <v>70</v>
      </c>
      <c r="C82" s="15">
        <v>78</v>
      </c>
      <c r="D82" s="15">
        <v>76</v>
      </c>
      <c r="E82" s="15">
        <v>75</v>
      </c>
      <c r="F82" s="15">
        <v>69</v>
      </c>
      <c r="G82" s="15">
        <v>74</v>
      </c>
      <c r="H82" s="15">
        <v>74</v>
      </c>
      <c r="I82" s="15">
        <v>72</v>
      </c>
      <c r="J82" s="15">
        <v>75</v>
      </c>
      <c r="K82" s="15">
        <v>72</v>
      </c>
      <c r="L82" s="15">
        <v>73</v>
      </c>
      <c r="M82" s="30"/>
    </row>
    <row r="83" spans="1:13">
      <c r="A83" s="17" t="s">
        <v>7</v>
      </c>
      <c r="B83" s="15">
        <v>23</v>
      </c>
      <c r="C83" s="15">
        <v>19</v>
      </c>
      <c r="D83" s="15">
        <v>20</v>
      </c>
      <c r="E83" s="15">
        <v>21</v>
      </c>
      <c r="F83" s="15">
        <v>26</v>
      </c>
      <c r="G83" s="15">
        <v>23</v>
      </c>
      <c r="H83" s="15">
        <v>21</v>
      </c>
      <c r="I83" s="15">
        <v>23</v>
      </c>
      <c r="J83" s="15">
        <v>21</v>
      </c>
      <c r="K83" s="15">
        <v>25</v>
      </c>
      <c r="L83" s="15">
        <v>23</v>
      </c>
      <c r="M83" s="30"/>
    </row>
    <row r="84" spans="1:13" ht="17.25">
      <c r="A84" s="17" t="s">
        <v>8</v>
      </c>
      <c r="B84" s="65">
        <v>7</v>
      </c>
      <c r="C84" s="65">
        <v>3</v>
      </c>
      <c r="D84" s="65">
        <v>4</v>
      </c>
      <c r="E84" s="65">
        <v>4</v>
      </c>
      <c r="F84" s="65">
        <v>5</v>
      </c>
      <c r="G84" s="65">
        <v>3</v>
      </c>
      <c r="H84" s="65">
        <v>5</v>
      </c>
      <c r="I84" s="65">
        <v>5</v>
      </c>
      <c r="J84" s="65">
        <v>4</v>
      </c>
      <c r="K84" s="65">
        <v>3</v>
      </c>
      <c r="L84" s="65">
        <v>4</v>
      </c>
      <c r="M84" s="30"/>
    </row>
    <row r="85" spans="1:13">
      <c r="A85" s="17" t="s">
        <v>9</v>
      </c>
      <c r="B85" s="15">
        <v>100</v>
      </c>
      <c r="C85" s="15">
        <v>100</v>
      </c>
      <c r="D85" s="15">
        <v>100</v>
      </c>
      <c r="E85" s="15">
        <v>100</v>
      </c>
      <c r="F85" s="15">
        <v>100</v>
      </c>
      <c r="G85" s="15">
        <v>100</v>
      </c>
      <c r="H85" s="15">
        <v>100</v>
      </c>
      <c r="I85" s="15">
        <v>100</v>
      </c>
      <c r="J85" s="15">
        <v>100</v>
      </c>
      <c r="K85" s="15">
        <v>100</v>
      </c>
      <c r="L85" s="15">
        <v>100</v>
      </c>
      <c r="M85" s="30"/>
    </row>
    <row r="86" spans="1:13" ht="15.75" thickBot="1">
      <c r="A86" s="17"/>
      <c r="B86" s="62"/>
      <c r="C86" s="62"/>
      <c r="D86" s="62"/>
      <c r="E86" s="62"/>
      <c r="F86" s="62"/>
      <c r="G86" s="62"/>
      <c r="H86" s="62"/>
      <c r="I86" s="62"/>
      <c r="J86" s="62"/>
      <c r="K86" s="62"/>
      <c r="L86" s="29"/>
      <c r="M86" s="30"/>
    </row>
    <row r="87" spans="1:13" ht="16.5" thickTop="1">
      <c r="A87" s="66"/>
      <c r="B87" s="67"/>
      <c r="C87" s="67"/>
      <c r="D87" s="67"/>
      <c r="E87" s="67"/>
      <c r="F87" s="67"/>
      <c r="G87" s="67"/>
      <c r="H87" s="67"/>
      <c r="I87" s="67"/>
      <c r="J87" s="67"/>
      <c r="K87" s="67"/>
      <c r="L87" s="67"/>
      <c r="M87" s="30"/>
    </row>
    <row r="88" spans="1:13" ht="16.5">
      <c r="A88" s="68" t="s">
        <v>13</v>
      </c>
      <c r="B88" s="69"/>
      <c r="C88" s="69"/>
      <c r="D88" s="69"/>
      <c r="E88" s="69"/>
      <c r="F88" s="69"/>
      <c r="G88" s="69"/>
      <c r="H88" s="69"/>
      <c r="I88" s="69"/>
      <c r="J88" s="69"/>
      <c r="K88" s="69"/>
      <c r="L88" s="70"/>
      <c r="M88" s="71"/>
    </row>
    <row r="89" spans="1:13" ht="15.75">
      <c r="A89" s="31" t="s">
        <v>3</v>
      </c>
      <c r="B89" s="16"/>
      <c r="C89" s="16"/>
      <c r="D89" s="16"/>
      <c r="E89" s="16"/>
      <c r="F89" s="16"/>
      <c r="G89" s="16"/>
      <c r="H89" s="16"/>
      <c r="I89" s="16"/>
      <c r="J89" s="16"/>
      <c r="K89" s="16"/>
      <c r="L89" s="49"/>
      <c r="M89" s="50"/>
    </row>
    <row r="90" spans="1:13">
      <c r="A90" s="17" t="s">
        <v>0</v>
      </c>
      <c r="B90" s="15">
        <v>173</v>
      </c>
      <c r="C90" s="15">
        <v>69</v>
      </c>
      <c r="D90" s="15">
        <v>358</v>
      </c>
      <c r="E90" s="15">
        <v>387</v>
      </c>
      <c r="F90" s="15">
        <v>3921</v>
      </c>
      <c r="G90" s="15">
        <v>8256</v>
      </c>
      <c r="H90" s="15">
        <v>528</v>
      </c>
      <c r="I90" s="15">
        <v>560</v>
      </c>
      <c r="J90" s="15">
        <v>2167</v>
      </c>
      <c r="K90" s="15">
        <v>3092</v>
      </c>
      <c r="L90" s="15">
        <v>19682</v>
      </c>
      <c r="M90" s="52"/>
    </row>
    <row r="91" spans="1:13" ht="17.25">
      <c r="A91" s="17" t="s">
        <v>1</v>
      </c>
      <c r="B91" s="18">
        <v>74</v>
      </c>
      <c r="C91" s="18">
        <v>17</v>
      </c>
      <c r="D91" s="18">
        <v>125</v>
      </c>
      <c r="E91" s="18">
        <v>94</v>
      </c>
      <c r="F91" s="18">
        <v>1168</v>
      </c>
      <c r="G91" s="18">
        <v>1533</v>
      </c>
      <c r="H91" s="18">
        <v>216</v>
      </c>
      <c r="I91" s="18">
        <v>169</v>
      </c>
      <c r="J91" s="18">
        <v>532</v>
      </c>
      <c r="K91" s="18">
        <v>464</v>
      </c>
      <c r="L91" s="18">
        <v>4414</v>
      </c>
      <c r="M91" s="52"/>
    </row>
    <row r="92" spans="1:13">
      <c r="A92" s="17" t="s">
        <v>2</v>
      </c>
      <c r="B92" s="15">
        <v>247</v>
      </c>
      <c r="C92" s="15">
        <v>86</v>
      </c>
      <c r="D92" s="15">
        <v>483</v>
      </c>
      <c r="E92" s="15">
        <v>481</v>
      </c>
      <c r="F92" s="15">
        <v>5089</v>
      </c>
      <c r="G92" s="15">
        <v>9789</v>
      </c>
      <c r="H92" s="15">
        <v>744</v>
      </c>
      <c r="I92" s="15">
        <v>729</v>
      </c>
      <c r="J92" s="15">
        <v>2699</v>
      </c>
      <c r="K92" s="15">
        <v>3556</v>
      </c>
      <c r="L92" s="15">
        <v>24096</v>
      </c>
      <c r="M92" s="52"/>
    </row>
    <row r="93" spans="1:13" ht="15.75">
      <c r="A93" s="31" t="s">
        <v>4</v>
      </c>
      <c r="B93" s="16"/>
      <c r="C93" s="16"/>
      <c r="D93" s="16"/>
      <c r="E93" s="16"/>
      <c r="F93" s="16"/>
      <c r="G93" s="16"/>
      <c r="H93" s="16"/>
      <c r="I93" s="16"/>
      <c r="J93" s="16"/>
      <c r="K93" s="16"/>
      <c r="L93" s="15"/>
      <c r="M93" s="50"/>
    </row>
    <row r="94" spans="1:13">
      <c r="A94" s="17" t="s">
        <v>0</v>
      </c>
      <c r="B94" s="15">
        <v>69</v>
      </c>
      <c r="C94" s="15">
        <v>20</v>
      </c>
      <c r="D94" s="15">
        <v>107</v>
      </c>
      <c r="E94" s="15">
        <v>127</v>
      </c>
      <c r="F94" s="15">
        <v>1131</v>
      </c>
      <c r="G94" s="15">
        <v>1530</v>
      </c>
      <c r="H94" s="15">
        <v>134</v>
      </c>
      <c r="I94" s="15">
        <v>191</v>
      </c>
      <c r="J94" s="15">
        <v>692</v>
      </c>
      <c r="K94" s="15">
        <v>543</v>
      </c>
      <c r="L94" s="15">
        <v>4597</v>
      </c>
      <c r="M94" s="52"/>
    </row>
    <row r="95" spans="1:13">
      <c r="A95" s="17" t="s">
        <v>5</v>
      </c>
      <c r="B95" s="15">
        <v>408</v>
      </c>
      <c r="C95" s="15">
        <v>83</v>
      </c>
      <c r="D95" s="15">
        <v>530</v>
      </c>
      <c r="E95" s="15">
        <v>398</v>
      </c>
      <c r="F95" s="15">
        <v>7511</v>
      </c>
      <c r="G95" s="15">
        <v>10039</v>
      </c>
      <c r="H95" s="15">
        <v>655</v>
      </c>
      <c r="I95" s="15">
        <v>682</v>
      </c>
      <c r="J95" s="15">
        <v>2602</v>
      </c>
      <c r="K95" s="15">
        <v>2530</v>
      </c>
      <c r="L95" s="15">
        <v>25539</v>
      </c>
      <c r="M95" s="52"/>
    </row>
    <row r="96" spans="1:13" ht="17.25">
      <c r="A96" s="17" t="s">
        <v>6</v>
      </c>
      <c r="B96" s="18">
        <v>147</v>
      </c>
      <c r="C96" s="18">
        <v>82</v>
      </c>
      <c r="D96" s="18">
        <v>690</v>
      </c>
      <c r="E96" s="18">
        <v>501</v>
      </c>
      <c r="F96" s="18">
        <v>1831</v>
      </c>
      <c r="G96" s="18">
        <v>7376</v>
      </c>
      <c r="H96" s="18">
        <v>518</v>
      </c>
      <c r="I96" s="18">
        <v>389</v>
      </c>
      <c r="J96" s="18">
        <v>2796</v>
      </c>
      <c r="K96" s="18">
        <v>2768</v>
      </c>
      <c r="L96" s="18">
        <v>17145</v>
      </c>
      <c r="M96" s="52"/>
    </row>
    <row r="97" spans="1:13">
      <c r="A97" s="17" t="s">
        <v>2</v>
      </c>
      <c r="B97" s="15">
        <v>624</v>
      </c>
      <c r="C97" s="15">
        <v>185</v>
      </c>
      <c r="D97" s="15">
        <v>1327</v>
      </c>
      <c r="E97" s="15">
        <v>1026</v>
      </c>
      <c r="F97" s="15">
        <v>10473</v>
      </c>
      <c r="G97" s="15">
        <v>18945</v>
      </c>
      <c r="H97" s="15">
        <v>1307</v>
      </c>
      <c r="I97" s="15">
        <v>1262</v>
      </c>
      <c r="J97" s="15">
        <v>6090</v>
      </c>
      <c r="K97" s="15">
        <v>5841</v>
      </c>
      <c r="L97" s="15">
        <v>47281</v>
      </c>
      <c r="M97" s="52"/>
    </row>
    <row r="98" spans="1:13" ht="15.75">
      <c r="A98" s="31" t="s">
        <v>87</v>
      </c>
      <c r="B98" s="16"/>
      <c r="C98" s="16"/>
      <c r="D98" s="16"/>
      <c r="E98" s="16"/>
      <c r="F98" s="16"/>
      <c r="G98" s="16"/>
      <c r="H98" s="16"/>
      <c r="I98" s="16"/>
      <c r="J98" s="16"/>
      <c r="K98" s="16"/>
      <c r="L98" s="15"/>
      <c r="M98" s="50"/>
    </row>
    <row r="99" spans="1:13">
      <c r="A99" s="17" t="s">
        <v>0</v>
      </c>
      <c r="B99" s="15">
        <v>168</v>
      </c>
      <c r="C99" s="15">
        <v>38</v>
      </c>
      <c r="D99" s="15">
        <v>194</v>
      </c>
      <c r="E99" s="15">
        <v>217</v>
      </c>
      <c r="F99" s="15">
        <v>4441</v>
      </c>
      <c r="G99" s="15">
        <v>7139</v>
      </c>
      <c r="H99" s="15">
        <v>359</v>
      </c>
      <c r="I99" s="15">
        <v>563</v>
      </c>
      <c r="J99" s="15">
        <v>1425</v>
      </c>
      <c r="K99" s="15">
        <v>1529</v>
      </c>
      <c r="L99" s="15">
        <v>16107</v>
      </c>
      <c r="M99" s="52"/>
    </row>
    <row r="100" spans="1:13" ht="17.25">
      <c r="A100" s="17" t="s">
        <v>1</v>
      </c>
      <c r="B100" s="18">
        <v>601</v>
      </c>
      <c r="C100" s="18">
        <v>63</v>
      </c>
      <c r="D100" s="18">
        <v>388</v>
      </c>
      <c r="E100" s="18">
        <v>467</v>
      </c>
      <c r="F100" s="18">
        <v>6138</v>
      </c>
      <c r="G100" s="18">
        <v>21321</v>
      </c>
      <c r="H100" s="18">
        <v>1546</v>
      </c>
      <c r="I100" s="18">
        <v>619</v>
      </c>
      <c r="J100" s="18">
        <v>1973</v>
      </c>
      <c r="K100" s="18">
        <v>1692</v>
      </c>
      <c r="L100" s="18">
        <v>35334</v>
      </c>
      <c r="M100" s="52"/>
    </row>
    <row r="101" spans="1:13" ht="17.25">
      <c r="A101" s="17" t="s">
        <v>2</v>
      </c>
      <c r="B101" s="65">
        <v>769</v>
      </c>
      <c r="C101" s="65">
        <v>101</v>
      </c>
      <c r="D101" s="65">
        <v>582</v>
      </c>
      <c r="E101" s="65">
        <v>684</v>
      </c>
      <c r="F101" s="65">
        <v>10579</v>
      </c>
      <c r="G101" s="65">
        <v>28460</v>
      </c>
      <c r="H101" s="65">
        <v>1905</v>
      </c>
      <c r="I101" s="65">
        <v>1182</v>
      </c>
      <c r="J101" s="65">
        <v>3398</v>
      </c>
      <c r="K101" s="65">
        <v>3221</v>
      </c>
      <c r="L101" s="65">
        <v>51441</v>
      </c>
      <c r="M101" s="52"/>
    </row>
    <row r="102" spans="1:13" ht="18.75" customHeight="1">
      <c r="A102" s="31" t="s">
        <v>35</v>
      </c>
      <c r="B102" s="65">
        <v>1640</v>
      </c>
      <c r="C102" s="65">
        <v>372</v>
      </c>
      <c r="D102" s="65">
        <v>2392</v>
      </c>
      <c r="E102" s="65">
        <v>2191</v>
      </c>
      <c r="F102" s="65">
        <v>26141</v>
      </c>
      <c r="G102" s="65">
        <v>57194</v>
      </c>
      <c r="H102" s="65">
        <v>3956</v>
      </c>
      <c r="I102" s="65">
        <v>3173</v>
      </c>
      <c r="J102" s="65">
        <v>12187</v>
      </c>
      <c r="K102" s="65">
        <v>12618</v>
      </c>
      <c r="L102" s="65">
        <v>122818</v>
      </c>
      <c r="M102" s="52"/>
    </row>
    <row r="103" spans="1:13" ht="15.75" thickBot="1">
      <c r="A103" s="59"/>
      <c r="B103" s="72"/>
      <c r="C103" s="72"/>
      <c r="D103" s="72"/>
      <c r="E103" s="72"/>
      <c r="F103" s="72"/>
      <c r="G103" s="72"/>
      <c r="H103" s="72"/>
      <c r="I103" s="72"/>
      <c r="J103" s="72"/>
      <c r="K103" s="72"/>
      <c r="L103" s="55"/>
      <c r="M103" s="30"/>
    </row>
    <row r="104" spans="1:13" s="76" customFormat="1" ht="24.95" customHeight="1" thickTop="1">
      <c r="A104" s="106" t="s">
        <v>100</v>
      </c>
      <c r="B104" s="73"/>
      <c r="C104" s="73"/>
      <c r="D104" s="73"/>
      <c r="E104" s="73"/>
      <c r="F104" s="73"/>
      <c r="G104" s="73"/>
      <c r="H104" s="73"/>
      <c r="I104" s="73"/>
      <c r="J104" s="73"/>
      <c r="K104" s="73"/>
      <c r="L104" s="74"/>
      <c r="M104" s="75"/>
    </row>
    <row r="110" spans="1:13">
      <c r="M110" s="4"/>
    </row>
    <row r="111" spans="1:13">
      <c r="M111" s="4"/>
    </row>
    <row r="112" spans="1:13">
      <c r="M112" s="4"/>
    </row>
    <row r="113" spans="13:13">
      <c r="M113" s="4"/>
    </row>
    <row r="114" spans="13:13">
      <c r="M114" s="4"/>
    </row>
    <row r="115" spans="13:13">
      <c r="M115" s="4"/>
    </row>
    <row r="116" spans="13:13">
      <c r="M116" s="4"/>
    </row>
    <row r="117" spans="13:13">
      <c r="M117" s="4"/>
    </row>
    <row r="118" spans="13:13">
      <c r="M118" s="4"/>
    </row>
    <row r="119" spans="13:13">
      <c r="M119" s="4"/>
    </row>
    <row r="120" spans="13:13">
      <c r="M120" s="4"/>
    </row>
    <row r="121" spans="13:13">
      <c r="M121" s="4"/>
    </row>
    <row r="122" spans="13:13">
      <c r="M122" s="4"/>
    </row>
    <row r="123" spans="13:13">
      <c r="M123" s="4"/>
    </row>
    <row r="124" spans="13:13">
      <c r="M124" s="4"/>
    </row>
    <row r="125" spans="13:13">
      <c r="M125" s="4"/>
    </row>
    <row r="126" spans="13:13">
      <c r="M126" s="4"/>
    </row>
    <row r="127" spans="13:13">
      <c r="M127" s="4"/>
    </row>
    <row r="128" spans="13:13">
      <c r="M128" s="4"/>
    </row>
    <row r="129" spans="13:13">
      <c r="M129" s="4"/>
    </row>
    <row r="130" spans="13:13">
      <c r="M130" s="4"/>
    </row>
    <row r="131" spans="13:13">
      <c r="M131" s="4"/>
    </row>
    <row r="132" spans="13:13">
      <c r="M132" s="4"/>
    </row>
    <row r="133" spans="13:13">
      <c r="M133" s="4"/>
    </row>
    <row r="134" spans="13:13">
      <c r="M134" s="4"/>
    </row>
    <row r="135" spans="13:13">
      <c r="M135" s="4"/>
    </row>
    <row r="136" spans="13:13">
      <c r="M136" s="4"/>
    </row>
    <row r="137" spans="13:13">
      <c r="M137" s="4"/>
    </row>
    <row r="138" spans="13:13">
      <c r="M138" s="4"/>
    </row>
    <row r="139" spans="13:13">
      <c r="M139" s="4"/>
    </row>
    <row r="140" spans="13:13">
      <c r="M140" s="4"/>
    </row>
    <row r="141" spans="13:13">
      <c r="M141" s="4"/>
    </row>
    <row r="142" spans="13:13">
      <c r="M142" s="4"/>
    </row>
    <row r="143" spans="13:13">
      <c r="M143" s="4"/>
    </row>
    <row r="144" spans="13:13">
      <c r="M144" s="4"/>
    </row>
    <row r="145" spans="13:13">
      <c r="M145" s="4"/>
    </row>
    <row r="146" spans="13:13">
      <c r="M146" s="4"/>
    </row>
    <row r="147" spans="13:13">
      <c r="M147" s="4"/>
    </row>
  </sheetData>
  <pageMargins left="0.70866141732283472" right="0.70866141732283472" top="0.39370078740157483" bottom="0.39370078740157483" header="0.31496062992125984" footer="0.31496062992125984"/>
  <pageSetup scale="56" fitToHeight="3" orientation="landscape" r:id="rId1"/>
  <rowBreaks count="1" manualBreakCount="1">
    <brk id="56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47"/>
  <sheetViews>
    <sheetView zoomScale="90" zoomScaleNormal="90" workbookViewId="0">
      <pane ySplit="3" topLeftCell="A4" activePane="bottomLeft" state="frozen"/>
      <selection pane="bottomLeft" activeCell="A4" sqref="A4"/>
    </sheetView>
  </sheetViews>
  <sheetFormatPr defaultColWidth="8.88671875" defaultRowHeight="15"/>
  <cols>
    <col min="1" max="1" width="45.77734375" style="4" customWidth="1"/>
    <col min="2" max="12" width="10.33203125" style="4" customWidth="1"/>
    <col min="13" max="13" width="5.109375" style="3" bestFit="1" customWidth="1"/>
    <col min="14" max="16384" width="8.88671875" style="4"/>
  </cols>
  <sheetData>
    <row r="1" spans="1:13" ht="31.5" customHeight="1">
      <c r="A1" s="1" t="s">
        <v>122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9"/>
    </row>
    <row r="2" spans="1:13" ht="15.75">
      <c r="A2" s="5" t="str">
        <f>IF(ISBLANK(English!A2),"",English!A2)</f>
        <v/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9"/>
    </row>
    <row r="3" spans="1:13" ht="24.75" customHeight="1" thickBot="1">
      <c r="A3" s="108" t="str">
        <f>IF(ISBLANK(English!A3),"",English!A3)</f>
        <v/>
      </c>
      <c r="B3" s="8" t="s">
        <v>14</v>
      </c>
      <c r="C3" s="8" t="s">
        <v>24</v>
      </c>
      <c r="D3" s="8" t="s">
        <v>15</v>
      </c>
      <c r="E3" s="8" t="s">
        <v>16</v>
      </c>
      <c r="F3" s="8" t="s">
        <v>17</v>
      </c>
      <c r="G3" s="8" t="s">
        <v>18</v>
      </c>
      <c r="H3" s="8" t="s">
        <v>19</v>
      </c>
      <c r="I3" s="8" t="s">
        <v>20</v>
      </c>
      <c r="J3" s="8" t="s">
        <v>21</v>
      </c>
      <c r="K3" s="8" t="s">
        <v>22</v>
      </c>
      <c r="L3" s="8" t="s">
        <v>70</v>
      </c>
      <c r="M3" s="9"/>
    </row>
    <row r="4" spans="1:13" ht="18">
      <c r="A4" s="10" t="str">
        <f>IF(ISBLANK(English!A4),"",English!A4)</f>
        <v/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9"/>
      <c r="M4" s="9"/>
    </row>
    <row r="5" spans="1:13" ht="16.5">
      <c r="A5" s="12" t="s">
        <v>36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9"/>
      <c r="M5" s="9"/>
    </row>
    <row r="6" spans="1:13" ht="15.75">
      <c r="A6" s="13" t="s">
        <v>81</v>
      </c>
      <c r="B6" s="77">
        <f>English!B6</f>
        <v>410</v>
      </c>
      <c r="C6" s="77">
        <f>English!C6</f>
        <v>130</v>
      </c>
      <c r="D6" s="77">
        <f>English!D6</f>
        <v>750</v>
      </c>
      <c r="E6" s="77">
        <f>English!E6</f>
        <v>620</v>
      </c>
      <c r="F6" s="77">
        <f>English!F6</f>
        <v>7500</v>
      </c>
      <c r="G6" s="77">
        <f>English!G6</f>
        <v>11000</v>
      </c>
      <c r="H6" s="77">
        <f>English!H6</f>
        <v>970</v>
      </c>
      <c r="I6" s="77">
        <f>English!I6</f>
        <v>900</v>
      </c>
      <c r="J6" s="77">
        <f>English!J6</f>
        <v>3200</v>
      </c>
      <c r="K6" s="77">
        <f>English!K6</f>
        <v>3600</v>
      </c>
      <c r="L6" s="77">
        <f>English!L6</f>
        <v>29000</v>
      </c>
      <c r="M6" s="9"/>
    </row>
    <row r="7" spans="1:13" ht="15.75">
      <c r="A7" s="13" t="s">
        <v>37</v>
      </c>
      <c r="B7" s="77">
        <f>English!B7</f>
        <v>19.899999999999999</v>
      </c>
      <c r="C7" s="77">
        <f>English!C7</f>
        <v>5.9</v>
      </c>
      <c r="D7" s="77">
        <f>English!D7</f>
        <v>45.3</v>
      </c>
      <c r="E7" s="77">
        <f>English!E7</f>
        <v>40.6</v>
      </c>
      <c r="F7" s="77">
        <f>English!F7</f>
        <v>410.6</v>
      </c>
      <c r="G7" s="77">
        <f>English!G7</f>
        <v>836.2</v>
      </c>
      <c r="H7" s="77">
        <f>English!H7</f>
        <v>56.8</v>
      </c>
      <c r="I7" s="77">
        <f>English!I7</f>
        <v>45.2</v>
      </c>
      <c r="J7" s="77">
        <f>English!J7</f>
        <v>189</v>
      </c>
      <c r="K7" s="77">
        <f>English!K7</f>
        <v>204.1</v>
      </c>
      <c r="L7" s="77">
        <f>English!L7</f>
        <v>1867.5</v>
      </c>
      <c r="M7" s="9"/>
    </row>
    <row r="8" spans="1:13" ht="15.75">
      <c r="A8" s="13" t="str">
        <f>IF(ISBLANK(English!A8),"",English!A8)</f>
        <v/>
      </c>
      <c r="B8" s="77"/>
      <c r="C8" s="77"/>
      <c r="D8" s="77"/>
      <c r="E8" s="77"/>
      <c r="F8" s="77"/>
      <c r="G8" s="77"/>
      <c r="H8" s="77"/>
      <c r="I8" s="77"/>
      <c r="J8" s="77"/>
      <c r="K8" s="77"/>
      <c r="L8" s="77"/>
      <c r="M8" s="9"/>
    </row>
    <row r="9" spans="1:13" ht="15.75">
      <c r="A9" s="13" t="s">
        <v>38</v>
      </c>
      <c r="B9" s="77">
        <f>English!B9</f>
        <v>780</v>
      </c>
      <c r="C9" s="77">
        <f>English!C9</f>
        <v>330</v>
      </c>
      <c r="D9" s="77">
        <f>English!D9</f>
        <v>3600</v>
      </c>
      <c r="E9" s="77">
        <f>English!E9</f>
        <v>2900</v>
      </c>
      <c r="F9" s="77">
        <f>English!F9</f>
        <v>31800</v>
      </c>
      <c r="G9" s="77">
        <f>English!G9</f>
        <v>72900</v>
      </c>
      <c r="H9" s="77">
        <f>English!H9</f>
        <v>7400</v>
      </c>
      <c r="I9" s="77">
        <f>English!I9</f>
        <v>4100</v>
      </c>
      <c r="J9" s="77">
        <f>English!J9</f>
        <v>17900</v>
      </c>
      <c r="K9" s="77">
        <f>English!K9</f>
        <v>16700</v>
      </c>
      <c r="L9" s="77">
        <f>English!L9</f>
        <v>158700</v>
      </c>
      <c r="M9" s="9"/>
    </row>
    <row r="10" spans="1:13" ht="17.25">
      <c r="A10" s="13" t="s">
        <v>106</v>
      </c>
      <c r="B10" s="78"/>
      <c r="C10" s="78"/>
      <c r="D10" s="78"/>
      <c r="E10" s="78"/>
      <c r="F10" s="78"/>
      <c r="G10" s="78"/>
      <c r="H10" s="78"/>
      <c r="I10" s="78"/>
      <c r="J10" s="78"/>
      <c r="K10" s="78"/>
      <c r="L10" s="79"/>
      <c r="M10" s="9"/>
    </row>
    <row r="11" spans="1:13" ht="16.5">
      <c r="A11" s="17" t="s">
        <v>116</v>
      </c>
      <c r="B11" s="77">
        <f>English!B11</f>
        <v>54</v>
      </c>
      <c r="C11" s="77">
        <f>English!C11</f>
        <v>55</v>
      </c>
      <c r="D11" s="77">
        <f>English!D11</f>
        <v>57</v>
      </c>
      <c r="E11" s="77">
        <f>English!E11</f>
        <v>56</v>
      </c>
      <c r="F11" s="77">
        <f>English!F11</f>
        <v>65</v>
      </c>
      <c r="G11" s="77">
        <f>English!G11</f>
        <v>72</v>
      </c>
      <c r="H11" s="77">
        <f>English!H11</f>
        <v>58</v>
      </c>
      <c r="I11" s="77">
        <f>English!I11</f>
        <v>59</v>
      </c>
      <c r="J11" s="77">
        <f>English!J11</f>
        <v>58</v>
      </c>
      <c r="K11" s="77">
        <f>English!K11</f>
        <v>62</v>
      </c>
      <c r="L11" s="77">
        <f>English!L11</f>
        <v>73</v>
      </c>
      <c r="M11" s="9"/>
    </row>
    <row r="12" spans="1:13">
      <c r="A12" s="17" t="s">
        <v>39</v>
      </c>
      <c r="B12" s="77">
        <f>English!B12</f>
        <v>2</v>
      </c>
      <c r="C12" s="77">
        <f>English!C12</f>
        <v>2</v>
      </c>
      <c r="D12" s="77">
        <f>English!D12</f>
        <v>2</v>
      </c>
      <c r="E12" s="77">
        <f>English!E12</f>
        <v>2</v>
      </c>
      <c r="F12" s="77">
        <f>English!F12</f>
        <v>3</v>
      </c>
      <c r="G12" s="77">
        <f>English!G12</f>
        <v>3</v>
      </c>
      <c r="H12" s="77">
        <f>English!H12</f>
        <v>2</v>
      </c>
      <c r="I12" s="77">
        <f>English!I12</f>
        <v>3</v>
      </c>
      <c r="J12" s="77">
        <f>English!J12</f>
        <v>3</v>
      </c>
      <c r="K12" s="77">
        <f>English!K12</f>
        <v>2</v>
      </c>
      <c r="L12" s="77">
        <f>English!L12</f>
        <v>8</v>
      </c>
      <c r="M12" s="9"/>
    </row>
    <row r="13" spans="1:13" ht="17.25">
      <c r="A13" s="17" t="s">
        <v>40</v>
      </c>
      <c r="B13" s="80">
        <f>English!B13</f>
        <v>5</v>
      </c>
      <c r="C13" s="80">
        <f>English!C13</f>
        <v>6</v>
      </c>
      <c r="D13" s="80">
        <f>English!D13</f>
        <v>6</v>
      </c>
      <c r="E13" s="80">
        <f>English!E13</f>
        <v>6</v>
      </c>
      <c r="F13" s="80">
        <f>English!F13</f>
        <v>9</v>
      </c>
      <c r="G13" s="80">
        <f>English!G13</f>
        <v>12</v>
      </c>
      <c r="H13" s="80">
        <f>English!H13</f>
        <v>8</v>
      </c>
      <c r="I13" s="80">
        <f>English!I13</f>
        <v>8</v>
      </c>
      <c r="J13" s="80">
        <f>English!J13</f>
        <v>9</v>
      </c>
      <c r="K13" s="80">
        <f>English!K13</f>
        <v>7</v>
      </c>
      <c r="L13" s="80">
        <f>English!L13</f>
        <v>13</v>
      </c>
      <c r="M13" s="9"/>
    </row>
    <row r="14" spans="1:13" ht="16.5">
      <c r="A14" s="17" t="s">
        <v>117</v>
      </c>
      <c r="B14" s="77">
        <f>English!B14</f>
        <v>61</v>
      </c>
      <c r="C14" s="77">
        <f>English!C14</f>
        <v>63</v>
      </c>
      <c r="D14" s="77">
        <f>English!D14</f>
        <v>65</v>
      </c>
      <c r="E14" s="77">
        <f>English!E14</f>
        <v>64</v>
      </c>
      <c r="F14" s="77">
        <f>English!F14</f>
        <v>77</v>
      </c>
      <c r="G14" s="77">
        <f>English!G14</f>
        <v>87</v>
      </c>
      <c r="H14" s="77">
        <f>English!H14</f>
        <v>68</v>
      </c>
      <c r="I14" s="77">
        <f>English!I14</f>
        <v>70</v>
      </c>
      <c r="J14" s="77">
        <f>English!J14</f>
        <v>70</v>
      </c>
      <c r="K14" s="77">
        <f>English!K14</f>
        <v>71</v>
      </c>
      <c r="L14" s="77">
        <f>English!L14</f>
        <v>94</v>
      </c>
      <c r="M14" s="9"/>
    </row>
    <row r="15" spans="1:13" ht="17.25">
      <c r="A15" s="13" t="s">
        <v>118</v>
      </c>
      <c r="B15" s="77">
        <f>English!B15</f>
        <v>0</v>
      </c>
      <c r="C15" s="77">
        <f>English!C15</f>
        <v>0</v>
      </c>
      <c r="D15" s="77">
        <f>English!D15</f>
        <v>0</v>
      </c>
      <c r="E15" s="77">
        <f>English!E15</f>
        <v>4</v>
      </c>
      <c r="F15" s="77">
        <f>English!F15</f>
        <v>13</v>
      </c>
      <c r="G15" s="77">
        <f>English!G15</f>
        <v>64</v>
      </c>
      <c r="H15" s="77">
        <f>English!H15</f>
        <v>4</v>
      </c>
      <c r="I15" s="77">
        <f>English!I15</f>
        <v>3</v>
      </c>
      <c r="J15" s="77">
        <f>English!J15</f>
        <v>4</v>
      </c>
      <c r="K15" s="77">
        <f>English!K15</f>
        <v>2</v>
      </c>
      <c r="L15" s="77">
        <f>English!L15</f>
        <v>94</v>
      </c>
      <c r="M15" s="9"/>
    </row>
    <row r="16" spans="1:13" ht="15.75">
      <c r="A16" s="13" t="str">
        <f>IF(ISBLANK(English!A16),"",English!A16)</f>
        <v/>
      </c>
      <c r="B16" s="77"/>
      <c r="C16" s="77"/>
      <c r="D16" s="77"/>
      <c r="E16" s="77"/>
      <c r="F16" s="77"/>
      <c r="G16" s="77"/>
      <c r="H16" s="77"/>
      <c r="I16" s="77"/>
      <c r="J16" s="77"/>
      <c r="K16" s="77"/>
      <c r="L16" s="77"/>
      <c r="M16" s="9"/>
    </row>
    <row r="17" spans="1:13" ht="17.25">
      <c r="A17" s="13" t="s">
        <v>107</v>
      </c>
      <c r="B17" s="77"/>
      <c r="C17" s="77"/>
      <c r="D17" s="77"/>
      <c r="E17" s="77"/>
      <c r="F17" s="77"/>
      <c r="G17" s="77"/>
      <c r="H17" s="77"/>
      <c r="I17" s="77"/>
      <c r="J17" s="77"/>
      <c r="K17" s="77"/>
      <c r="L17" s="77"/>
      <c r="M17" s="9"/>
    </row>
    <row r="18" spans="1:13">
      <c r="A18" s="17" t="s">
        <v>41</v>
      </c>
      <c r="B18" s="77">
        <f>English!B18</f>
        <v>59</v>
      </c>
      <c r="C18" s="77">
        <f>English!C18</f>
        <v>11</v>
      </c>
      <c r="D18" s="77">
        <f>English!D18</f>
        <v>55</v>
      </c>
      <c r="E18" s="77">
        <f>English!E18</f>
        <v>42</v>
      </c>
      <c r="F18" s="77">
        <f>English!F18</f>
        <v>1026</v>
      </c>
      <c r="G18" s="77">
        <f>English!G18</f>
        <v>1136</v>
      </c>
      <c r="H18" s="77">
        <f>English!H18</f>
        <v>69</v>
      </c>
      <c r="I18" s="77">
        <f>English!I18</f>
        <v>62</v>
      </c>
      <c r="J18" s="77">
        <f>English!J18</f>
        <v>261</v>
      </c>
      <c r="K18" s="77">
        <f>English!K18</f>
        <v>213</v>
      </c>
      <c r="L18" s="77">
        <f>English!L18</f>
        <v>2938</v>
      </c>
      <c r="M18" s="9"/>
    </row>
    <row r="19" spans="1:13" ht="17.25">
      <c r="A19" s="17" t="s">
        <v>42</v>
      </c>
      <c r="B19" s="80">
        <f>English!B19</f>
        <v>0</v>
      </c>
      <c r="C19" s="80">
        <f>English!C19</f>
        <v>0</v>
      </c>
      <c r="D19" s="80">
        <f>English!D19</f>
        <v>0</v>
      </c>
      <c r="E19" s="80">
        <f>English!E19</f>
        <v>0</v>
      </c>
      <c r="F19" s="80">
        <f>English!F19</f>
        <v>944</v>
      </c>
      <c r="G19" s="80">
        <f>English!G19</f>
        <v>1609</v>
      </c>
      <c r="H19" s="80">
        <f>English!H19</f>
        <v>46</v>
      </c>
      <c r="I19" s="80">
        <f>English!I19</f>
        <v>0</v>
      </c>
      <c r="J19" s="80">
        <f>English!J19</f>
        <v>0</v>
      </c>
      <c r="K19" s="80">
        <f>English!K19</f>
        <v>0</v>
      </c>
      <c r="L19" s="80">
        <f>English!L19</f>
        <v>2599</v>
      </c>
      <c r="M19" s="9"/>
    </row>
    <row r="20" spans="1:13">
      <c r="A20" s="17" t="s">
        <v>82</v>
      </c>
      <c r="B20" s="77">
        <f>English!B20</f>
        <v>59</v>
      </c>
      <c r="C20" s="77">
        <f>English!C20</f>
        <v>11</v>
      </c>
      <c r="D20" s="77">
        <f>English!D20</f>
        <v>55</v>
      </c>
      <c r="E20" s="77">
        <f>English!E20</f>
        <v>42</v>
      </c>
      <c r="F20" s="77">
        <f>English!F20</f>
        <v>1970</v>
      </c>
      <c r="G20" s="77">
        <f>English!G20</f>
        <v>2745</v>
      </c>
      <c r="H20" s="77">
        <f>English!H20</f>
        <v>115</v>
      </c>
      <c r="I20" s="77">
        <f>English!I20</f>
        <v>62</v>
      </c>
      <c r="J20" s="77">
        <f>English!J20</f>
        <v>261</v>
      </c>
      <c r="K20" s="77">
        <f>English!K20</f>
        <v>213</v>
      </c>
      <c r="L20" s="77">
        <f>English!L20</f>
        <v>5537</v>
      </c>
      <c r="M20" s="9"/>
    </row>
    <row r="21" spans="1:13" ht="15.75">
      <c r="A21" s="19" t="str">
        <f>IF(ISBLANK(English!A21),"",English!A21)</f>
        <v/>
      </c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9"/>
    </row>
    <row r="22" spans="1:13" s="83" customFormat="1" ht="15.75" customHeight="1">
      <c r="A22" s="21" t="s">
        <v>121</v>
      </c>
      <c r="B22" s="81"/>
      <c r="C22" s="81"/>
      <c r="D22" s="81"/>
      <c r="E22" s="81"/>
      <c r="F22" s="81"/>
      <c r="G22" s="81"/>
      <c r="H22" s="81"/>
      <c r="I22" s="81"/>
      <c r="J22" s="81"/>
      <c r="K22" s="81"/>
      <c r="L22" s="81"/>
      <c r="M22" s="82"/>
    </row>
    <row r="23" spans="1:13" s="83" customFormat="1" ht="15.75" customHeight="1" thickBot="1">
      <c r="A23" s="116" t="s">
        <v>109</v>
      </c>
      <c r="B23" s="117"/>
      <c r="C23" s="117"/>
      <c r="D23" s="117"/>
      <c r="E23" s="117"/>
      <c r="F23" s="117"/>
      <c r="G23" s="117"/>
      <c r="H23" s="117"/>
      <c r="I23" s="117"/>
      <c r="J23" s="117"/>
      <c r="K23" s="117"/>
      <c r="L23" s="117"/>
      <c r="M23" s="82"/>
    </row>
    <row r="24" spans="1:13" ht="15.75" thickTop="1">
      <c r="A24" s="9" t="str">
        <f>IF(ISBLANK(English!A24),"",English!A24)</f>
        <v/>
      </c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47"/>
      <c r="M24" s="9"/>
    </row>
    <row r="25" spans="1:13" ht="19.5">
      <c r="A25" s="12" t="s">
        <v>108</v>
      </c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32"/>
      <c r="M25" s="30"/>
    </row>
    <row r="26" spans="1:13" ht="15.75">
      <c r="A26" s="31" t="s">
        <v>43</v>
      </c>
      <c r="B26" s="15">
        <f>English!B26</f>
        <v>18</v>
      </c>
      <c r="C26" s="15">
        <f>English!C26</f>
        <v>6</v>
      </c>
      <c r="D26" s="15">
        <f>English!D26</f>
        <v>23</v>
      </c>
      <c r="E26" s="15">
        <f>English!E26</f>
        <v>15</v>
      </c>
      <c r="F26" s="15">
        <f>English!F26</f>
        <v>173</v>
      </c>
      <c r="G26" s="15">
        <f>English!G26</f>
        <v>357</v>
      </c>
      <c r="H26" s="15">
        <f>English!H26</f>
        <v>30</v>
      </c>
      <c r="I26" s="15">
        <f>English!I26</f>
        <v>26</v>
      </c>
      <c r="J26" s="15">
        <f>English!J26</f>
        <v>105</v>
      </c>
      <c r="K26" s="15">
        <f>English!K26</f>
        <v>106</v>
      </c>
      <c r="L26" s="36"/>
      <c r="M26" s="30"/>
    </row>
    <row r="27" spans="1:13" ht="15.75">
      <c r="A27" s="31" t="s">
        <v>73</v>
      </c>
      <c r="B27" s="15">
        <f>English!B27</f>
        <v>98</v>
      </c>
      <c r="C27" s="15">
        <f>English!C27</f>
        <v>98</v>
      </c>
      <c r="D27" s="15">
        <f>English!D27</f>
        <v>97</v>
      </c>
      <c r="E27" s="15">
        <f>English!E27</f>
        <v>96</v>
      </c>
      <c r="F27" s="15">
        <f>English!F27</f>
        <v>97</v>
      </c>
      <c r="G27" s="15">
        <f>English!G27</f>
        <v>97</v>
      </c>
      <c r="H27" s="15">
        <f>English!H27</f>
        <v>97</v>
      </c>
      <c r="I27" s="15">
        <f>English!I27</f>
        <v>98</v>
      </c>
      <c r="J27" s="15">
        <f>English!J27</f>
        <v>98</v>
      </c>
      <c r="K27" s="15">
        <f>English!K27</f>
        <v>97</v>
      </c>
      <c r="L27" s="84"/>
      <c r="M27" s="30"/>
    </row>
    <row r="28" spans="1:13">
      <c r="A28" s="33" t="str">
        <f>IF(ISBLANK(English!A28),"",English!A28)</f>
        <v/>
      </c>
      <c r="B28" s="84"/>
      <c r="C28" s="84"/>
      <c r="D28" s="84"/>
      <c r="E28" s="84"/>
      <c r="F28" s="84"/>
      <c r="G28" s="84"/>
      <c r="H28" s="84"/>
      <c r="I28" s="84"/>
      <c r="J28" s="84"/>
      <c r="K28" s="84"/>
      <c r="L28" s="84"/>
      <c r="M28" s="30"/>
    </row>
    <row r="29" spans="1:13" ht="15.75">
      <c r="A29" s="31" t="s">
        <v>44</v>
      </c>
      <c r="B29" s="57"/>
      <c r="C29" s="57"/>
      <c r="D29" s="57"/>
      <c r="E29" s="57"/>
      <c r="F29" s="57"/>
      <c r="G29" s="57"/>
      <c r="H29" s="57"/>
      <c r="I29" s="57"/>
      <c r="J29" s="57"/>
      <c r="K29" s="57"/>
      <c r="L29" s="85"/>
      <c r="M29" s="30"/>
    </row>
    <row r="30" spans="1:13">
      <c r="A30" s="17" t="s">
        <v>45</v>
      </c>
      <c r="B30" s="36">
        <f>English!B30</f>
        <v>28.999999999999996</v>
      </c>
      <c r="C30" s="36">
        <f>English!C30</f>
        <v>28.000000000000004</v>
      </c>
      <c r="D30" s="36">
        <f>English!D30</f>
        <v>33</v>
      </c>
      <c r="E30" s="36">
        <f>English!E30</f>
        <v>35</v>
      </c>
      <c r="F30" s="36">
        <f>English!F30</f>
        <v>26</v>
      </c>
      <c r="G30" s="36">
        <f>English!G30</f>
        <v>33</v>
      </c>
      <c r="H30" s="36">
        <f>English!H30</f>
        <v>24</v>
      </c>
      <c r="I30" s="36">
        <f>English!I30</f>
        <v>35</v>
      </c>
      <c r="J30" s="36">
        <f>English!J30</f>
        <v>41</v>
      </c>
      <c r="K30" s="36">
        <f>English!K30</f>
        <v>28.999999999999996</v>
      </c>
      <c r="L30" s="85"/>
      <c r="M30" s="30"/>
    </row>
    <row r="31" spans="1:13">
      <c r="A31" s="17" t="s">
        <v>46</v>
      </c>
      <c r="B31" s="36">
        <f>English!B31</f>
        <v>3</v>
      </c>
      <c r="C31" s="36">
        <f>English!C31</f>
        <v>5</v>
      </c>
      <c r="D31" s="36">
        <f>English!D31</f>
        <v>14.000000000000002</v>
      </c>
      <c r="E31" s="36">
        <f>English!E31</f>
        <v>6</v>
      </c>
      <c r="F31" s="36">
        <f>English!F31</f>
        <v>10</v>
      </c>
      <c r="G31" s="36">
        <f>English!G31</f>
        <v>13</v>
      </c>
      <c r="H31" s="36">
        <f>English!H31</f>
        <v>8</v>
      </c>
      <c r="I31" s="36">
        <f>English!I31</f>
        <v>9</v>
      </c>
      <c r="J31" s="36">
        <f>English!J31</f>
        <v>10</v>
      </c>
      <c r="K31" s="36">
        <f>English!K31</f>
        <v>20</v>
      </c>
      <c r="L31" s="85"/>
      <c r="M31" s="30"/>
    </row>
    <row r="32" spans="1:13">
      <c r="A32" s="17" t="s">
        <v>47</v>
      </c>
      <c r="B32" s="36">
        <f>English!B32</f>
        <v>32</v>
      </c>
      <c r="C32" s="36">
        <f>English!C32</f>
        <v>47</v>
      </c>
      <c r="D32" s="36">
        <f>English!D32</f>
        <v>28.000000000000004</v>
      </c>
      <c r="E32" s="36">
        <f>English!E32</f>
        <v>33</v>
      </c>
      <c r="F32" s="36">
        <f>English!F32</f>
        <v>28.999999999999996</v>
      </c>
      <c r="G32" s="36">
        <f>English!G32</f>
        <v>26</v>
      </c>
      <c r="H32" s="36">
        <f>English!H32</f>
        <v>31</v>
      </c>
      <c r="I32" s="36">
        <f>English!I32</f>
        <v>37</v>
      </c>
      <c r="J32" s="36">
        <f>English!J32</f>
        <v>33</v>
      </c>
      <c r="K32" s="36">
        <f>English!K32</f>
        <v>27</v>
      </c>
      <c r="L32" s="85"/>
      <c r="M32" s="30"/>
    </row>
    <row r="33" spans="1:13">
      <c r="A33" s="17" t="s">
        <v>112</v>
      </c>
      <c r="B33" s="36">
        <f>English!B33</f>
        <v>22</v>
      </c>
      <c r="C33" s="36">
        <f>English!C33</f>
        <v>12</v>
      </c>
      <c r="D33" s="36">
        <f>English!D33</f>
        <v>14.000000000000002</v>
      </c>
      <c r="E33" s="36">
        <f>English!E33</f>
        <v>14.000000000000002</v>
      </c>
      <c r="F33" s="36">
        <f>English!F33</f>
        <v>20</v>
      </c>
      <c r="G33" s="36">
        <f>English!G33</f>
        <v>11</v>
      </c>
      <c r="H33" s="36">
        <f>English!H33</f>
        <v>21</v>
      </c>
      <c r="I33" s="36">
        <f>English!I33</f>
        <v>11</v>
      </c>
      <c r="J33" s="36">
        <f>English!J33</f>
        <v>7.0000000000000009</v>
      </c>
      <c r="K33" s="36">
        <f>English!K33</f>
        <v>10</v>
      </c>
      <c r="L33" s="85"/>
      <c r="M33" s="30"/>
    </row>
    <row r="34" spans="1:13">
      <c r="A34" s="17" t="s">
        <v>48</v>
      </c>
      <c r="B34" s="36">
        <f>English!B34</f>
        <v>3</v>
      </c>
      <c r="C34" s="36">
        <f>English!C34</f>
        <v>3</v>
      </c>
      <c r="D34" s="36">
        <f>English!D34</f>
        <v>3</v>
      </c>
      <c r="E34" s="36">
        <f>English!E34</f>
        <v>4</v>
      </c>
      <c r="F34" s="36">
        <f>English!F34</f>
        <v>3</v>
      </c>
      <c r="G34" s="36">
        <f>English!G34</f>
        <v>3</v>
      </c>
      <c r="H34" s="36">
        <f>English!H34</f>
        <v>3</v>
      </c>
      <c r="I34" s="36">
        <f>English!I34</f>
        <v>3</v>
      </c>
      <c r="J34" s="36">
        <f>English!J34</f>
        <v>3</v>
      </c>
      <c r="K34" s="36">
        <f>English!K34</f>
        <v>4</v>
      </c>
      <c r="L34" s="85"/>
      <c r="M34" s="30"/>
    </row>
    <row r="35" spans="1:13">
      <c r="A35" s="17" t="s">
        <v>49</v>
      </c>
      <c r="B35" s="36">
        <f>English!B35</f>
        <v>2</v>
      </c>
      <c r="C35" s="36">
        <f>English!C35</f>
        <v>2</v>
      </c>
      <c r="D35" s="36">
        <f>English!D35</f>
        <v>3</v>
      </c>
      <c r="E35" s="36">
        <f>English!E35</f>
        <v>1</v>
      </c>
      <c r="F35" s="36">
        <f>English!F35</f>
        <v>4</v>
      </c>
      <c r="G35" s="36">
        <f>English!G35</f>
        <v>6</v>
      </c>
      <c r="H35" s="36">
        <f>English!H35</f>
        <v>6</v>
      </c>
      <c r="I35" s="36">
        <f>English!I35</f>
        <v>1</v>
      </c>
      <c r="J35" s="36">
        <f>English!J35</f>
        <v>1</v>
      </c>
      <c r="K35" s="36">
        <f>English!K35</f>
        <v>4</v>
      </c>
      <c r="L35" s="85"/>
      <c r="M35" s="30"/>
    </row>
    <row r="36" spans="1:13" ht="17.25">
      <c r="A36" s="17" t="s">
        <v>50</v>
      </c>
      <c r="B36" s="18">
        <f>English!B36</f>
        <v>9</v>
      </c>
      <c r="C36" s="18">
        <f>English!C36</f>
        <v>3</v>
      </c>
      <c r="D36" s="18">
        <f>English!D36</f>
        <v>5</v>
      </c>
      <c r="E36" s="18">
        <f>English!E36</f>
        <v>7.0000000000000009</v>
      </c>
      <c r="F36" s="18">
        <f>English!F36</f>
        <v>8</v>
      </c>
      <c r="G36" s="18">
        <f>English!G36</f>
        <v>8</v>
      </c>
      <c r="H36" s="18">
        <f>English!H36</f>
        <v>7.0000000000000009</v>
      </c>
      <c r="I36" s="18">
        <f>English!I36</f>
        <v>4</v>
      </c>
      <c r="J36" s="18">
        <f>English!J36</f>
        <v>5</v>
      </c>
      <c r="K36" s="18">
        <f>English!K36</f>
        <v>6</v>
      </c>
      <c r="L36" s="18"/>
      <c r="M36" s="30"/>
    </row>
    <row r="37" spans="1:13">
      <c r="A37" s="17" t="s">
        <v>67</v>
      </c>
      <c r="B37" s="36">
        <f>English!B37</f>
        <v>100</v>
      </c>
      <c r="C37" s="36">
        <f>English!C37</f>
        <v>100</v>
      </c>
      <c r="D37" s="36">
        <f>English!D37</f>
        <v>100</v>
      </c>
      <c r="E37" s="36">
        <f>English!E37</f>
        <v>100</v>
      </c>
      <c r="F37" s="36">
        <f>English!F37</f>
        <v>100</v>
      </c>
      <c r="G37" s="36">
        <f>English!G37</f>
        <v>100</v>
      </c>
      <c r="H37" s="36">
        <f>English!H37</f>
        <v>100</v>
      </c>
      <c r="I37" s="36">
        <f>English!I37</f>
        <v>100</v>
      </c>
      <c r="J37" s="36">
        <f>English!J37</f>
        <v>100</v>
      </c>
      <c r="K37" s="36">
        <f>English!K37</f>
        <v>100</v>
      </c>
      <c r="L37" s="85"/>
      <c r="M37" s="30"/>
    </row>
    <row r="38" spans="1:13" ht="15.75" customHeight="1">
      <c r="A38" s="17" t="str">
        <f>IF(ISBLANK(English!A38),"",English!A38)</f>
        <v/>
      </c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0"/>
    </row>
    <row r="39" spans="1:13" s="42" customFormat="1" ht="15.75" customHeight="1" thickBot="1">
      <c r="A39" s="109" t="s">
        <v>85</v>
      </c>
      <c r="B39" s="86"/>
      <c r="C39" s="86"/>
      <c r="D39" s="86"/>
      <c r="E39" s="86"/>
      <c r="F39" s="86"/>
      <c r="G39" s="86"/>
      <c r="H39" s="86"/>
      <c r="I39" s="86"/>
      <c r="J39" s="86"/>
      <c r="K39" s="86"/>
      <c r="L39" s="87"/>
      <c r="M39" s="41"/>
    </row>
    <row r="40" spans="1:13" ht="16.5" collapsed="1" thickTop="1">
      <c r="A40" s="110" t="str">
        <f>IF(ISBLANK(English!A40),"",English!A40)</f>
        <v/>
      </c>
      <c r="B40" s="88"/>
      <c r="C40" s="88"/>
      <c r="D40" s="88"/>
      <c r="E40" s="88"/>
      <c r="F40" s="88"/>
      <c r="G40" s="88"/>
      <c r="H40" s="88"/>
      <c r="I40" s="88"/>
      <c r="J40" s="88"/>
      <c r="K40" s="88"/>
      <c r="L40" s="89"/>
      <c r="M40" s="30"/>
    </row>
    <row r="41" spans="1:13" ht="16.5">
      <c r="A41" s="46" t="s">
        <v>51</v>
      </c>
      <c r="B41" s="90"/>
      <c r="C41" s="90"/>
      <c r="D41" s="90"/>
      <c r="E41" s="90"/>
      <c r="F41" s="90"/>
      <c r="G41" s="90"/>
      <c r="H41" s="90"/>
      <c r="I41" s="90"/>
      <c r="J41" s="90"/>
      <c r="K41" s="90"/>
      <c r="L41" s="47"/>
      <c r="M41" s="30"/>
    </row>
    <row r="42" spans="1:13" ht="15.75">
      <c r="A42" s="31" t="s">
        <v>52</v>
      </c>
      <c r="B42" s="85"/>
      <c r="C42" s="85"/>
      <c r="D42" s="85"/>
      <c r="E42" s="85"/>
      <c r="F42" s="85"/>
      <c r="G42" s="85"/>
      <c r="H42" s="85"/>
      <c r="I42" s="85"/>
      <c r="J42" s="85"/>
      <c r="K42" s="85"/>
      <c r="L42" s="91"/>
      <c r="M42" s="50"/>
    </row>
    <row r="43" spans="1:13">
      <c r="A43" s="17" t="s">
        <v>53</v>
      </c>
      <c r="B43" s="92">
        <f>English!B43</f>
        <v>96</v>
      </c>
      <c r="C43" s="92">
        <f>English!C43</f>
        <v>55</v>
      </c>
      <c r="D43" s="92">
        <f>English!D43</f>
        <v>253</v>
      </c>
      <c r="E43" s="92">
        <f>English!E43</f>
        <v>233</v>
      </c>
      <c r="F43" s="92">
        <f>English!F43</f>
        <v>2152</v>
      </c>
      <c r="G43" s="92">
        <f>English!G43</f>
        <v>4352</v>
      </c>
      <c r="H43" s="92">
        <f>English!H43</f>
        <v>332</v>
      </c>
      <c r="I43" s="92">
        <f>English!I43</f>
        <v>296</v>
      </c>
      <c r="J43" s="92">
        <f>English!J43</f>
        <v>1078</v>
      </c>
      <c r="K43" s="92">
        <f>English!K43</f>
        <v>1398</v>
      </c>
      <c r="L43" s="92">
        <f>English!L43</f>
        <v>10396</v>
      </c>
      <c r="M43" s="52"/>
    </row>
    <row r="44" spans="1:13" ht="17.25">
      <c r="A44" s="17" t="s">
        <v>54</v>
      </c>
      <c r="B44" s="80">
        <f>English!B44</f>
        <v>78</v>
      </c>
      <c r="C44" s="80">
        <f>English!C44</f>
        <v>9</v>
      </c>
      <c r="D44" s="80">
        <f>English!D44</f>
        <v>63</v>
      </c>
      <c r="E44" s="80">
        <f>English!E44</f>
        <v>47</v>
      </c>
      <c r="F44" s="80">
        <f>English!F44</f>
        <v>1127</v>
      </c>
      <c r="G44" s="80">
        <f>English!G44</f>
        <v>1825</v>
      </c>
      <c r="H44" s="80">
        <f>English!H44</f>
        <v>184</v>
      </c>
      <c r="I44" s="80">
        <f>English!I44</f>
        <v>93</v>
      </c>
      <c r="J44" s="80">
        <f>English!J44</f>
        <v>430</v>
      </c>
      <c r="K44" s="80">
        <f>English!K44</f>
        <v>-15</v>
      </c>
      <c r="L44" s="80">
        <f>English!L44</f>
        <v>3857</v>
      </c>
      <c r="M44" s="52"/>
    </row>
    <row r="45" spans="1:13">
      <c r="A45" s="17" t="str">
        <f>IF(ISBLANK(English!A45),"",English!A45)</f>
        <v>Total</v>
      </c>
      <c r="B45" s="77">
        <f>English!B45</f>
        <v>174</v>
      </c>
      <c r="C45" s="77">
        <f>English!C45</f>
        <v>64</v>
      </c>
      <c r="D45" s="77">
        <f>English!D45</f>
        <v>316</v>
      </c>
      <c r="E45" s="77">
        <f>English!E45</f>
        <v>280</v>
      </c>
      <c r="F45" s="77">
        <f>English!F45</f>
        <v>3279</v>
      </c>
      <c r="G45" s="77">
        <f>English!G45</f>
        <v>6177</v>
      </c>
      <c r="H45" s="77">
        <f>English!H45</f>
        <v>516</v>
      </c>
      <c r="I45" s="77">
        <f>English!I45</f>
        <v>389</v>
      </c>
      <c r="J45" s="77">
        <f>English!J45</f>
        <v>1508</v>
      </c>
      <c r="K45" s="77">
        <f>English!K45</f>
        <v>1383</v>
      </c>
      <c r="L45" s="77">
        <f>English!L45</f>
        <v>14253</v>
      </c>
      <c r="M45" s="52"/>
    </row>
    <row r="46" spans="1:13" ht="15.75">
      <c r="A46" s="31" t="s">
        <v>55</v>
      </c>
      <c r="B46" s="78"/>
      <c r="C46" s="78"/>
      <c r="D46" s="78"/>
      <c r="E46" s="78"/>
      <c r="F46" s="78"/>
      <c r="G46" s="78"/>
      <c r="H46" s="78"/>
      <c r="I46" s="78"/>
      <c r="J46" s="78"/>
      <c r="K46" s="78"/>
      <c r="L46" s="78"/>
      <c r="M46" s="50"/>
    </row>
    <row r="47" spans="1:13">
      <c r="A47" s="17" t="s">
        <v>53</v>
      </c>
      <c r="B47" s="92">
        <f>English!B47</f>
        <v>38</v>
      </c>
      <c r="C47" s="92">
        <f>English!C47</f>
        <v>10</v>
      </c>
      <c r="D47" s="92">
        <f>English!D47</f>
        <v>51</v>
      </c>
      <c r="E47" s="92">
        <f>English!E47</f>
        <v>59</v>
      </c>
      <c r="F47" s="92">
        <f>English!F47</f>
        <v>494</v>
      </c>
      <c r="G47" s="92">
        <f>English!G47</f>
        <v>801</v>
      </c>
      <c r="H47" s="92">
        <f>English!H47</f>
        <v>66</v>
      </c>
      <c r="I47" s="92">
        <f>English!I47</f>
        <v>99</v>
      </c>
      <c r="J47" s="92">
        <f>English!J47</f>
        <v>316</v>
      </c>
      <c r="K47" s="92">
        <f>English!K47</f>
        <v>280</v>
      </c>
      <c r="L47" s="92">
        <f>English!L47</f>
        <v>2228</v>
      </c>
      <c r="M47" s="52"/>
    </row>
    <row r="48" spans="1:13">
      <c r="A48" s="17" t="s">
        <v>74</v>
      </c>
      <c r="B48" s="92">
        <f>English!B48</f>
        <v>359</v>
      </c>
      <c r="C48" s="92">
        <f>English!C48</f>
        <v>54</v>
      </c>
      <c r="D48" s="92">
        <f>English!D48</f>
        <v>395</v>
      </c>
      <c r="E48" s="92">
        <f>English!E48</f>
        <v>302</v>
      </c>
      <c r="F48" s="92">
        <f>English!F48</f>
        <v>5664</v>
      </c>
      <c r="G48" s="92">
        <f>English!G48</f>
        <v>7025</v>
      </c>
      <c r="H48" s="92">
        <f>English!H48</f>
        <v>421</v>
      </c>
      <c r="I48" s="92">
        <f>English!I48</f>
        <v>442</v>
      </c>
      <c r="J48" s="92">
        <f>English!J48</f>
        <v>1707</v>
      </c>
      <c r="K48" s="92">
        <f>English!K48</f>
        <v>1751</v>
      </c>
      <c r="L48" s="92">
        <f>English!L48</f>
        <v>18173</v>
      </c>
      <c r="M48" s="52"/>
    </row>
    <row r="49" spans="1:13" ht="17.25">
      <c r="A49" s="17" t="s">
        <v>75</v>
      </c>
      <c r="B49" s="80">
        <f>English!B49</f>
        <v>139</v>
      </c>
      <c r="C49" s="80">
        <f>English!C49</f>
        <v>78</v>
      </c>
      <c r="D49" s="80">
        <f>English!D49</f>
        <v>623</v>
      </c>
      <c r="E49" s="80">
        <f>English!E49</f>
        <v>478</v>
      </c>
      <c r="F49" s="80">
        <f>English!F49</f>
        <v>1703</v>
      </c>
      <c r="G49" s="80">
        <f>English!G49</f>
        <v>7007</v>
      </c>
      <c r="H49" s="80">
        <f>English!H49</f>
        <v>487</v>
      </c>
      <c r="I49" s="80">
        <f>English!I49</f>
        <v>369</v>
      </c>
      <c r="J49" s="80">
        <f>English!J49</f>
        <v>2664</v>
      </c>
      <c r="K49" s="80">
        <f>English!K49</f>
        <v>2634</v>
      </c>
      <c r="L49" s="80">
        <f>English!L49</f>
        <v>16226</v>
      </c>
      <c r="M49" s="52"/>
    </row>
    <row r="50" spans="1:13">
      <c r="A50" s="17" t="str">
        <f>IF(ISBLANK(English!A50),"",English!A50)</f>
        <v>Total</v>
      </c>
      <c r="B50" s="77">
        <f>English!B50</f>
        <v>536</v>
      </c>
      <c r="C50" s="77">
        <f>English!C50</f>
        <v>142</v>
      </c>
      <c r="D50" s="77">
        <f>English!D50</f>
        <v>1069</v>
      </c>
      <c r="E50" s="77">
        <f>English!E50</f>
        <v>839</v>
      </c>
      <c r="F50" s="77">
        <f>English!F50</f>
        <v>7861</v>
      </c>
      <c r="G50" s="77">
        <f>English!G50</f>
        <v>14833</v>
      </c>
      <c r="H50" s="77">
        <f>English!H50</f>
        <v>974</v>
      </c>
      <c r="I50" s="77">
        <f>English!I50</f>
        <v>910</v>
      </c>
      <c r="J50" s="77">
        <f>English!J50</f>
        <v>4687</v>
      </c>
      <c r="K50" s="77">
        <f>English!K50</f>
        <v>4665</v>
      </c>
      <c r="L50" s="77">
        <f>English!L50</f>
        <v>36627</v>
      </c>
      <c r="M50" s="52"/>
    </row>
    <row r="51" spans="1:13" ht="15.75">
      <c r="A51" s="31" t="s">
        <v>56</v>
      </c>
      <c r="B51" s="78"/>
      <c r="C51" s="78"/>
      <c r="D51" s="78"/>
      <c r="E51" s="78"/>
      <c r="F51" s="78"/>
      <c r="G51" s="78"/>
      <c r="H51" s="78"/>
      <c r="I51" s="78"/>
      <c r="J51" s="78"/>
      <c r="K51" s="78"/>
      <c r="L51" s="78"/>
      <c r="M51" s="50"/>
    </row>
    <row r="52" spans="1:13">
      <c r="A52" s="17" t="s">
        <v>57</v>
      </c>
      <c r="B52" s="92">
        <f>English!B52</f>
        <v>108</v>
      </c>
      <c r="C52" s="92">
        <f>English!C52</f>
        <v>39</v>
      </c>
      <c r="D52" s="92">
        <f>English!D52</f>
        <v>293</v>
      </c>
      <c r="E52" s="92">
        <f>English!E52</f>
        <v>261</v>
      </c>
      <c r="F52" s="92">
        <f>English!F52</f>
        <v>3715</v>
      </c>
      <c r="G52" s="92">
        <f>English!G52</f>
        <v>7251</v>
      </c>
      <c r="H52" s="92">
        <f>English!H52</f>
        <v>468</v>
      </c>
      <c r="I52" s="92">
        <f>English!I52</f>
        <v>509</v>
      </c>
      <c r="J52" s="92">
        <f>English!J52</f>
        <v>1280</v>
      </c>
      <c r="K52" s="92">
        <f>English!K52</f>
        <v>2232</v>
      </c>
      <c r="L52" s="92">
        <f>English!L52</f>
        <v>16206</v>
      </c>
      <c r="M52" s="52"/>
    </row>
    <row r="53" spans="1:13" ht="17.25">
      <c r="A53" s="17" t="s">
        <v>58</v>
      </c>
      <c r="B53" s="80">
        <f>English!B53</f>
        <v>217</v>
      </c>
      <c r="C53" s="80">
        <f>English!C53</f>
        <v>64</v>
      </c>
      <c r="D53" s="80">
        <f>English!D53</f>
        <v>679</v>
      </c>
      <c r="E53" s="80">
        <f>English!E53</f>
        <v>733</v>
      </c>
      <c r="F53" s="80">
        <f>English!F53</f>
        <v>6498</v>
      </c>
      <c r="G53" s="80">
        <f>English!G53</f>
        <v>15223</v>
      </c>
      <c r="H53" s="80">
        <f>English!H53</f>
        <v>995</v>
      </c>
      <c r="I53" s="80">
        <f>English!I53</f>
        <v>544</v>
      </c>
      <c r="J53" s="80">
        <f>English!J53</f>
        <v>2353</v>
      </c>
      <c r="K53" s="80">
        <f>English!K53</f>
        <v>2335</v>
      </c>
      <c r="L53" s="80">
        <f>English!L53</f>
        <v>30022</v>
      </c>
      <c r="M53" s="52"/>
    </row>
    <row r="54" spans="1:13">
      <c r="A54" s="17" t="str">
        <f>IF(ISBLANK(English!A54),"",English!A54)</f>
        <v>Total</v>
      </c>
      <c r="B54" s="77">
        <f>English!B54</f>
        <v>325</v>
      </c>
      <c r="C54" s="77">
        <f>English!C54</f>
        <v>103</v>
      </c>
      <c r="D54" s="77">
        <f>English!D54</f>
        <v>972</v>
      </c>
      <c r="E54" s="77">
        <f>English!E54</f>
        <v>994</v>
      </c>
      <c r="F54" s="77">
        <f>English!F54</f>
        <v>10213</v>
      </c>
      <c r="G54" s="77">
        <f>English!G54</f>
        <v>22474</v>
      </c>
      <c r="H54" s="77">
        <f>English!H54</f>
        <v>1463</v>
      </c>
      <c r="I54" s="77">
        <f>English!I54</f>
        <v>1053</v>
      </c>
      <c r="J54" s="77">
        <f>English!J54</f>
        <v>3633</v>
      </c>
      <c r="K54" s="77">
        <f>English!K54</f>
        <v>4567</v>
      </c>
      <c r="L54" s="77">
        <f>English!L54</f>
        <v>46228</v>
      </c>
      <c r="M54" s="52"/>
    </row>
    <row r="55" spans="1:13" ht="15.75">
      <c r="A55" s="31" t="s">
        <v>68</v>
      </c>
      <c r="B55" s="77">
        <f>English!B55</f>
        <v>1035</v>
      </c>
      <c r="C55" s="77">
        <f>English!C55</f>
        <v>309</v>
      </c>
      <c r="D55" s="77">
        <f>English!D55</f>
        <v>2357</v>
      </c>
      <c r="E55" s="77">
        <f>English!E55</f>
        <v>2113</v>
      </c>
      <c r="F55" s="77">
        <f>English!F55</f>
        <v>21353</v>
      </c>
      <c r="G55" s="77">
        <f>English!G55</f>
        <v>43484</v>
      </c>
      <c r="H55" s="77">
        <f>English!H55</f>
        <v>2953</v>
      </c>
      <c r="I55" s="77">
        <f>English!I55</f>
        <v>2352</v>
      </c>
      <c r="J55" s="77">
        <f>English!J55</f>
        <v>9828</v>
      </c>
      <c r="K55" s="77">
        <f>English!K55</f>
        <v>10615</v>
      </c>
      <c r="L55" s="77">
        <f>English!L55</f>
        <v>97108</v>
      </c>
      <c r="M55" s="52"/>
    </row>
    <row r="56" spans="1:13" ht="16.5" thickBot="1">
      <c r="A56" s="111" t="str">
        <f>IF(ISBLANK(English!A56),"",English!A56)</f>
        <v/>
      </c>
      <c r="B56" s="93"/>
      <c r="C56" s="93"/>
      <c r="D56" s="93"/>
      <c r="E56" s="93"/>
      <c r="F56" s="93"/>
      <c r="G56" s="93"/>
      <c r="H56" s="93"/>
      <c r="I56" s="93"/>
      <c r="J56" s="93"/>
      <c r="K56" s="93"/>
      <c r="L56" s="72"/>
      <c r="M56" s="30"/>
    </row>
    <row r="57" spans="1:13" ht="15.75" thickTop="1">
      <c r="A57" s="3" t="str">
        <f>IF(ISBLANK(English!A57),"",English!A57)</f>
        <v/>
      </c>
      <c r="B57" s="90"/>
      <c r="C57" s="90"/>
      <c r="D57" s="90"/>
      <c r="E57" s="90"/>
      <c r="F57" s="90"/>
      <c r="G57" s="90"/>
      <c r="H57" s="90"/>
      <c r="I57" s="90"/>
      <c r="J57" s="90"/>
      <c r="K57" s="90"/>
      <c r="L57" s="90"/>
    </row>
    <row r="58" spans="1:13" ht="16.5">
      <c r="A58" s="12" t="s">
        <v>59</v>
      </c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47"/>
      <c r="M58" s="9"/>
    </row>
    <row r="59" spans="1:13" ht="15.75">
      <c r="A59" s="31" t="s">
        <v>81</v>
      </c>
      <c r="B59" s="77">
        <f>English!B59</f>
        <v>300</v>
      </c>
      <c r="C59" s="77">
        <f>English!C59</f>
        <v>88</v>
      </c>
      <c r="D59" s="77">
        <f>English!D59</f>
        <v>590</v>
      </c>
      <c r="E59" s="77">
        <f>English!E59</f>
        <v>540</v>
      </c>
      <c r="F59" s="77">
        <f>English!F59</f>
        <v>6500</v>
      </c>
      <c r="G59" s="77">
        <f>English!G59</f>
        <v>8400</v>
      </c>
      <c r="H59" s="77">
        <f>English!H59</f>
        <v>710</v>
      </c>
      <c r="I59" s="77">
        <f>English!I59</f>
        <v>620</v>
      </c>
      <c r="J59" s="77">
        <f>English!J59</f>
        <v>2200</v>
      </c>
      <c r="K59" s="77">
        <f>English!K59</f>
        <v>2300</v>
      </c>
      <c r="L59" s="77">
        <f>English!L59</f>
        <v>22000</v>
      </c>
      <c r="M59" s="30"/>
    </row>
    <row r="60" spans="1:13" ht="15.75">
      <c r="A60" s="31" t="s">
        <v>83</v>
      </c>
      <c r="B60" s="77"/>
      <c r="C60" s="77"/>
      <c r="D60" s="77"/>
      <c r="E60" s="77"/>
      <c r="F60" s="77"/>
      <c r="G60" s="77"/>
      <c r="H60" s="77"/>
      <c r="I60" s="77"/>
      <c r="J60" s="77"/>
      <c r="K60" s="77"/>
      <c r="L60" s="77"/>
      <c r="M60" s="30"/>
    </row>
    <row r="61" spans="1:13">
      <c r="A61" s="17" t="s">
        <v>60</v>
      </c>
      <c r="B61" s="77">
        <f>English!B61</f>
        <v>192</v>
      </c>
      <c r="C61" s="77">
        <f>English!C61</f>
        <v>214</v>
      </c>
      <c r="D61" s="77">
        <f>English!D61</f>
        <v>183</v>
      </c>
      <c r="E61" s="77">
        <f>English!E61</f>
        <v>166</v>
      </c>
      <c r="F61" s="77">
        <f>English!F61</f>
        <v>162</v>
      </c>
      <c r="G61" s="77">
        <f>English!G61</f>
        <v>242</v>
      </c>
      <c r="H61" s="77">
        <f>English!H61</f>
        <v>246</v>
      </c>
      <c r="I61" s="77">
        <f>English!I61</f>
        <v>263</v>
      </c>
      <c r="J61" s="77">
        <f>English!J61</f>
        <v>315</v>
      </c>
      <c r="K61" s="77">
        <f>English!K61</f>
        <v>282</v>
      </c>
      <c r="L61" s="77">
        <f>English!L61</f>
        <v>228</v>
      </c>
      <c r="M61" s="30"/>
    </row>
    <row r="62" spans="1:13">
      <c r="A62" s="17" t="s">
        <v>61</v>
      </c>
      <c r="B62" s="77">
        <f>English!B62</f>
        <v>343</v>
      </c>
      <c r="C62" s="77">
        <f>English!C62</f>
        <v>404</v>
      </c>
      <c r="D62" s="77">
        <f>English!D62</f>
        <v>348</v>
      </c>
      <c r="E62" s="77">
        <f>English!E62</f>
        <v>368</v>
      </c>
      <c r="F62" s="77">
        <f>English!F62</f>
        <v>361</v>
      </c>
      <c r="G62" s="77">
        <f>English!G62</f>
        <v>467</v>
      </c>
      <c r="H62" s="77">
        <f>English!H62</f>
        <v>454</v>
      </c>
      <c r="I62" s="77">
        <f>English!I62</f>
        <v>474</v>
      </c>
      <c r="J62" s="77">
        <f>English!J62</f>
        <v>545</v>
      </c>
      <c r="K62" s="77">
        <f>English!K62</f>
        <v>467</v>
      </c>
      <c r="L62" s="77">
        <f>English!L62</f>
        <v>442</v>
      </c>
      <c r="M62" s="30"/>
    </row>
    <row r="63" spans="1:13" ht="30">
      <c r="A63" s="112" t="s">
        <v>101</v>
      </c>
      <c r="B63" s="77">
        <f>English!B63</f>
        <v>251</v>
      </c>
      <c r="C63" s="77">
        <f>English!C63</f>
        <v>325</v>
      </c>
      <c r="D63" s="77">
        <f>English!D63</f>
        <v>339</v>
      </c>
      <c r="E63" s="77">
        <f>English!E63</f>
        <v>274</v>
      </c>
      <c r="F63" s="77">
        <f>English!F63</f>
        <v>372</v>
      </c>
      <c r="G63" s="77">
        <f>English!G63</f>
        <v>483</v>
      </c>
      <c r="H63" s="77">
        <f>English!H63</f>
        <v>444</v>
      </c>
      <c r="I63" s="77">
        <f>English!I63</f>
        <v>457</v>
      </c>
      <c r="J63" s="77">
        <f>English!J63</f>
        <v>406</v>
      </c>
      <c r="K63" s="77">
        <f>English!K63</f>
        <v>517</v>
      </c>
      <c r="L63" s="77">
        <f>English!L63</f>
        <v>436</v>
      </c>
      <c r="M63" s="30"/>
    </row>
    <row r="64" spans="1:13" ht="15.75">
      <c r="A64" s="31" t="str">
        <f>IF(ISBLANK(English!A64),"",English!A64)</f>
        <v/>
      </c>
      <c r="B64" s="94"/>
      <c r="C64" s="94"/>
      <c r="D64" s="94"/>
      <c r="E64" s="94"/>
      <c r="F64" s="94"/>
      <c r="G64" s="94"/>
      <c r="H64" s="94"/>
      <c r="I64" s="94"/>
      <c r="J64" s="94"/>
      <c r="K64" s="94"/>
      <c r="L64" s="77"/>
      <c r="M64" s="30"/>
    </row>
    <row r="65" spans="1:13" ht="15.75">
      <c r="A65" s="13" t="s">
        <v>76</v>
      </c>
      <c r="B65" s="95"/>
      <c r="C65" s="95"/>
      <c r="D65" s="95"/>
      <c r="E65" s="95"/>
      <c r="F65" s="95"/>
      <c r="G65" s="95"/>
      <c r="H65" s="95"/>
      <c r="I65" s="95"/>
      <c r="J65" s="95"/>
      <c r="K65" s="95"/>
      <c r="L65" s="96"/>
      <c r="M65" s="30"/>
    </row>
    <row r="66" spans="1:13" ht="15" customHeight="1">
      <c r="A66" s="17" t="s">
        <v>53</v>
      </c>
      <c r="B66" s="92">
        <f>English!B66</f>
        <v>29735</v>
      </c>
      <c r="C66" s="92">
        <f>English!C66</f>
        <v>11489</v>
      </c>
      <c r="D66" s="92">
        <f>English!D66</f>
        <v>54555</v>
      </c>
      <c r="E66" s="92">
        <f>English!E66</f>
        <v>52815</v>
      </c>
      <c r="F66" s="92">
        <f>English!F66</f>
        <v>694638</v>
      </c>
      <c r="G66" s="92">
        <f>English!G66</f>
        <v>1285040</v>
      </c>
      <c r="H66" s="92">
        <f>English!H66</f>
        <v>107324</v>
      </c>
      <c r="I66" s="92">
        <f>English!I66</f>
        <v>98724</v>
      </c>
      <c r="J66" s="92">
        <f>English!J66</f>
        <v>447409</v>
      </c>
      <c r="K66" s="92">
        <f>English!K66</f>
        <v>456278</v>
      </c>
      <c r="L66" s="79">
        <f>English!L66</f>
        <v>3256838</v>
      </c>
      <c r="M66" s="30"/>
    </row>
    <row r="67" spans="1:13" ht="17.25">
      <c r="A67" s="17" t="s">
        <v>54</v>
      </c>
      <c r="B67" s="80">
        <f>English!B67</f>
        <v>28610</v>
      </c>
      <c r="C67" s="80">
        <f>English!C67</f>
        <v>7291</v>
      </c>
      <c r="D67" s="80">
        <f>English!D67</f>
        <v>53011</v>
      </c>
      <c r="E67" s="80">
        <f>English!E67</f>
        <v>36823</v>
      </c>
      <c r="F67" s="80">
        <f>English!F67</f>
        <v>358543</v>
      </c>
      <c r="G67" s="80">
        <f>English!G67</f>
        <v>735784</v>
      </c>
      <c r="H67" s="80">
        <f>English!H67</f>
        <v>67940</v>
      </c>
      <c r="I67" s="80">
        <f>English!I67</f>
        <v>64141</v>
      </c>
      <c r="J67" s="80">
        <f>English!J67</f>
        <v>253923</v>
      </c>
      <c r="K67" s="80">
        <f>English!K67</f>
        <v>200477</v>
      </c>
      <c r="L67" s="97">
        <f>English!L67</f>
        <v>1813242</v>
      </c>
      <c r="M67" s="30"/>
    </row>
    <row r="68" spans="1:13">
      <c r="A68" s="17" t="str">
        <f>IF(ISBLANK(English!A68),"",English!A68)</f>
        <v>Total</v>
      </c>
      <c r="B68" s="77">
        <f>English!B68</f>
        <v>58345</v>
      </c>
      <c r="C68" s="77">
        <f>English!C68</f>
        <v>18780</v>
      </c>
      <c r="D68" s="77">
        <f>English!D68</f>
        <v>107566</v>
      </c>
      <c r="E68" s="77">
        <f>English!E68</f>
        <v>89638</v>
      </c>
      <c r="F68" s="77">
        <f>English!F68</f>
        <v>1053181</v>
      </c>
      <c r="G68" s="77">
        <f>English!G68</f>
        <v>2020824</v>
      </c>
      <c r="H68" s="77">
        <f>English!H68</f>
        <v>175264</v>
      </c>
      <c r="I68" s="77">
        <f>English!I68</f>
        <v>162865</v>
      </c>
      <c r="J68" s="77">
        <f>English!J68</f>
        <v>701332</v>
      </c>
      <c r="K68" s="77">
        <f>English!K68</f>
        <v>656755</v>
      </c>
      <c r="L68" s="94">
        <f>English!L68</f>
        <v>5070079</v>
      </c>
      <c r="M68" s="30"/>
    </row>
    <row r="69" spans="1:13">
      <c r="A69" s="17" t="str">
        <f>IF(ISBLANK(English!A69),"",English!A69)</f>
        <v/>
      </c>
      <c r="B69" s="77"/>
      <c r="C69" s="77"/>
      <c r="D69" s="77"/>
      <c r="E69" s="77"/>
      <c r="F69" s="77"/>
      <c r="G69" s="77"/>
      <c r="H69" s="77"/>
      <c r="I69" s="77"/>
      <c r="J69" s="77"/>
      <c r="K69" s="77"/>
      <c r="L69" s="77"/>
      <c r="M69" s="30"/>
    </row>
    <row r="70" spans="1:13" ht="15.75">
      <c r="A70" s="13" t="s">
        <v>84</v>
      </c>
      <c r="B70" s="94"/>
      <c r="C70" s="94"/>
      <c r="D70" s="94"/>
      <c r="E70" s="94"/>
      <c r="F70" s="94"/>
      <c r="G70" s="94"/>
      <c r="H70" s="94"/>
      <c r="I70" s="94"/>
      <c r="J70" s="94"/>
      <c r="K70" s="94"/>
      <c r="L70" s="96"/>
      <c r="M70" s="30"/>
    </row>
    <row r="71" spans="1:13">
      <c r="A71" s="17" t="s">
        <v>53</v>
      </c>
      <c r="B71" s="92">
        <f>English!B71</f>
        <v>1708</v>
      </c>
      <c r="C71" s="92">
        <f>English!C71</f>
        <v>888</v>
      </c>
      <c r="D71" s="92">
        <f>English!D71</f>
        <v>4310</v>
      </c>
      <c r="E71" s="92">
        <f>English!E71</f>
        <v>3429</v>
      </c>
      <c r="F71" s="92">
        <f>English!F71</f>
        <v>62637</v>
      </c>
      <c r="G71" s="92">
        <f>English!G71</f>
        <v>116649</v>
      </c>
      <c r="H71" s="92">
        <f>English!H71</f>
        <v>10600</v>
      </c>
      <c r="I71" s="92">
        <f>English!I71</f>
        <v>8484</v>
      </c>
      <c r="J71" s="92">
        <f>English!J71</f>
        <v>39814</v>
      </c>
      <c r="K71" s="92">
        <f>English!K71</f>
        <v>42020</v>
      </c>
      <c r="L71" s="79">
        <f>English!L71</f>
        <v>291218</v>
      </c>
      <c r="M71" s="30"/>
    </row>
    <row r="72" spans="1:13" ht="17.25">
      <c r="A72" s="17" t="s">
        <v>54</v>
      </c>
      <c r="B72" s="80">
        <f>English!B72</f>
        <v>1104</v>
      </c>
      <c r="C72" s="80">
        <f>English!C72</f>
        <v>396</v>
      </c>
      <c r="D72" s="80">
        <f>English!D72</f>
        <v>1905</v>
      </c>
      <c r="E72" s="80">
        <f>English!E72</f>
        <v>1514</v>
      </c>
      <c r="F72" s="80">
        <f>English!F72</f>
        <v>29896</v>
      </c>
      <c r="G72" s="80">
        <f>English!G72</f>
        <v>38918</v>
      </c>
      <c r="H72" s="80">
        <f>English!H72</f>
        <v>3672</v>
      </c>
      <c r="I72" s="80">
        <f>English!I72</f>
        <v>4122</v>
      </c>
      <c r="J72" s="80">
        <f>English!J72</f>
        <v>18363</v>
      </c>
      <c r="K72" s="80">
        <f>English!K72</f>
        <v>16424</v>
      </c>
      <c r="L72" s="97">
        <f>English!L72</f>
        <v>116625</v>
      </c>
      <c r="M72" s="30"/>
    </row>
    <row r="73" spans="1:13">
      <c r="A73" s="17" t="str">
        <f>IF(ISBLANK(English!A73),"",English!A73)</f>
        <v>Total</v>
      </c>
      <c r="B73" s="77">
        <f>English!B73</f>
        <v>2812</v>
      </c>
      <c r="C73" s="77">
        <f>English!C73</f>
        <v>1284</v>
      </c>
      <c r="D73" s="77">
        <f>English!D73</f>
        <v>6215</v>
      </c>
      <c r="E73" s="77">
        <f>English!E73</f>
        <v>4943</v>
      </c>
      <c r="F73" s="77">
        <f>English!F73</f>
        <v>92533</v>
      </c>
      <c r="G73" s="77">
        <f>English!G73</f>
        <v>155567</v>
      </c>
      <c r="H73" s="77">
        <f>English!H73</f>
        <v>14272</v>
      </c>
      <c r="I73" s="77">
        <f>English!I73</f>
        <v>12606</v>
      </c>
      <c r="J73" s="77">
        <f>English!J73</f>
        <v>58177</v>
      </c>
      <c r="K73" s="77">
        <f>English!K73</f>
        <v>58444</v>
      </c>
      <c r="L73" s="79">
        <f>English!L73</f>
        <v>407844</v>
      </c>
      <c r="M73" s="30"/>
    </row>
    <row r="74" spans="1:13" ht="15.75" thickBot="1">
      <c r="A74" s="113" t="str">
        <f>IF(ISBLANK(English!A74),"",English!A74)</f>
        <v/>
      </c>
      <c r="B74" s="60"/>
      <c r="C74" s="60"/>
      <c r="D74" s="60"/>
      <c r="E74" s="60"/>
      <c r="F74" s="60"/>
      <c r="G74" s="60"/>
      <c r="H74" s="60"/>
      <c r="I74" s="60"/>
      <c r="J74" s="60"/>
      <c r="K74" s="60"/>
      <c r="L74" s="60"/>
      <c r="M74" s="30"/>
    </row>
    <row r="75" spans="1:13" ht="16.5" thickTop="1">
      <c r="A75" s="114" t="str">
        <f>IF(ISBLANK(English!A75),"",English!A75)</f>
        <v/>
      </c>
      <c r="B75" s="47"/>
      <c r="C75" s="47"/>
      <c r="D75" s="47"/>
      <c r="E75" s="47"/>
      <c r="F75" s="47"/>
      <c r="G75" s="47"/>
      <c r="H75" s="47"/>
      <c r="I75" s="47"/>
      <c r="J75" s="47"/>
      <c r="K75" s="47"/>
      <c r="L75" s="47"/>
      <c r="M75" s="30"/>
    </row>
    <row r="76" spans="1:13" ht="16.5">
      <c r="A76" s="12" t="s">
        <v>62</v>
      </c>
      <c r="B76" s="28"/>
      <c r="C76" s="28"/>
      <c r="D76" s="28"/>
      <c r="E76" s="28"/>
      <c r="F76" s="28"/>
      <c r="G76" s="28"/>
      <c r="H76" s="28"/>
      <c r="I76" s="28"/>
      <c r="J76" s="28"/>
      <c r="K76" s="28"/>
      <c r="L76" s="32"/>
      <c r="M76" s="30"/>
    </row>
    <row r="77" spans="1:13" ht="15.75">
      <c r="A77" s="31" t="s">
        <v>81</v>
      </c>
      <c r="B77" s="98"/>
      <c r="C77" s="98"/>
      <c r="D77" s="98"/>
      <c r="E77" s="98"/>
      <c r="F77" s="98"/>
      <c r="G77" s="98"/>
      <c r="H77" s="98"/>
      <c r="I77" s="98"/>
      <c r="J77" s="98"/>
      <c r="K77" s="98"/>
      <c r="L77" s="36"/>
      <c r="M77" s="30"/>
    </row>
    <row r="78" spans="1:13">
      <c r="A78" s="17" t="s">
        <v>64</v>
      </c>
      <c r="B78" s="77">
        <f>English!B78</f>
        <v>380</v>
      </c>
      <c r="C78" s="77">
        <f>English!C78</f>
        <v>130</v>
      </c>
      <c r="D78" s="77">
        <f>English!D78</f>
        <v>710</v>
      </c>
      <c r="E78" s="77">
        <f>English!E78</f>
        <v>530</v>
      </c>
      <c r="F78" s="77">
        <f>English!F78</f>
        <v>6100</v>
      </c>
      <c r="G78" s="77">
        <f>English!G78</f>
        <v>10200</v>
      </c>
      <c r="H78" s="77">
        <f>English!H78</f>
        <v>860</v>
      </c>
      <c r="I78" s="77">
        <f>English!I78</f>
        <v>760</v>
      </c>
      <c r="J78" s="77">
        <f>English!J78</f>
        <v>3100</v>
      </c>
      <c r="K78" s="77">
        <f>English!K78</f>
        <v>3500</v>
      </c>
      <c r="L78" s="77">
        <f>English!L78</f>
        <v>26000</v>
      </c>
      <c r="M78" s="30"/>
    </row>
    <row r="79" spans="1:13">
      <c r="A79" s="17" t="s">
        <v>63</v>
      </c>
      <c r="B79" s="77">
        <f>English!B79</f>
        <v>110</v>
      </c>
      <c r="C79" s="77">
        <f>English!C79</f>
        <v>50</v>
      </c>
      <c r="D79" s="77">
        <f>English!D79</f>
        <v>280</v>
      </c>
      <c r="E79" s="77">
        <f>English!E79</f>
        <v>190</v>
      </c>
      <c r="F79" s="77">
        <f>English!F79</f>
        <v>2800</v>
      </c>
      <c r="G79" s="77">
        <f>English!G79</f>
        <v>4900</v>
      </c>
      <c r="H79" s="77">
        <f>English!H79</f>
        <v>380</v>
      </c>
      <c r="I79" s="77">
        <f>English!I79</f>
        <v>330</v>
      </c>
      <c r="J79" s="77">
        <f>English!J79</f>
        <v>1700</v>
      </c>
      <c r="K79" s="77">
        <f>English!K79</f>
        <v>1300</v>
      </c>
      <c r="L79" s="77">
        <f>English!L79</f>
        <v>12000</v>
      </c>
      <c r="M79" s="30"/>
    </row>
    <row r="80" spans="1:13">
      <c r="A80" s="17" t="str">
        <f>IF(ISBLANK(English!A80),"",English!A80)</f>
        <v/>
      </c>
      <c r="B80" s="77"/>
      <c r="C80" s="77"/>
      <c r="D80" s="77"/>
      <c r="E80" s="77"/>
      <c r="F80" s="77"/>
      <c r="G80" s="77"/>
      <c r="H80" s="77"/>
      <c r="I80" s="77"/>
      <c r="J80" s="77"/>
      <c r="K80" s="77"/>
      <c r="L80" s="77"/>
      <c r="M80" s="30"/>
    </row>
    <row r="81" spans="1:13" ht="15.75">
      <c r="A81" s="13" t="s">
        <v>65</v>
      </c>
      <c r="B81" s="78"/>
      <c r="C81" s="78"/>
      <c r="D81" s="78"/>
      <c r="E81" s="78"/>
      <c r="F81" s="78"/>
      <c r="G81" s="78"/>
      <c r="H81" s="78"/>
      <c r="I81" s="78"/>
      <c r="J81" s="78"/>
      <c r="K81" s="78"/>
      <c r="L81" s="78"/>
      <c r="M81" s="30"/>
    </row>
    <row r="82" spans="1:13">
      <c r="A82" s="17" t="s">
        <v>64</v>
      </c>
      <c r="B82" s="77">
        <f>English!B82</f>
        <v>70</v>
      </c>
      <c r="C82" s="77">
        <f>English!C82</f>
        <v>78</v>
      </c>
      <c r="D82" s="77">
        <f>English!D82</f>
        <v>76</v>
      </c>
      <c r="E82" s="77">
        <f>English!E82</f>
        <v>75</v>
      </c>
      <c r="F82" s="77">
        <f>English!F82</f>
        <v>69</v>
      </c>
      <c r="G82" s="77">
        <f>English!G82</f>
        <v>74</v>
      </c>
      <c r="H82" s="77">
        <f>English!H82</f>
        <v>74</v>
      </c>
      <c r="I82" s="77">
        <f>English!I82</f>
        <v>72</v>
      </c>
      <c r="J82" s="77">
        <f>English!J82</f>
        <v>75</v>
      </c>
      <c r="K82" s="77">
        <f>English!K82</f>
        <v>72</v>
      </c>
      <c r="L82" s="77">
        <f>English!L82</f>
        <v>73</v>
      </c>
      <c r="M82" s="30"/>
    </row>
    <row r="83" spans="1:13">
      <c r="A83" s="17" t="s">
        <v>63</v>
      </c>
      <c r="B83" s="77">
        <f>English!B83</f>
        <v>23</v>
      </c>
      <c r="C83" s="77">
        <f>English!C83</f>
        <v>19</v>
      </c>
      <c r="D83" s="77">
        <f>English!D83</f>
        <v>20</v>
      </c>
      <c r="E83" s="77">
        <f>English!E83</f>
        <v>21</v>
      </c>
      <c r="F83" s="77">
        <f>English!F83</f>
        <v>26</v>
      </c>
      <c r="G83" s="77">
        <f>English!G83</f>
        <v>23</v>
      </c>
      <c r="H83" s="77">
        <f>English!H83</f>
        <v>21</v>
      </c>
      <c r="I83" s="77">
        <f>English!I83</f>
        <v>23</v>
      </c>
      <c r="J83" s="77">
        <f>English!J83</f>
        <v>21</v>
      </c>
      <c r="K83" s="77">
        <f>English!K83</f>
        <v>25</v>
      </c>
      <c r="L83" s="77">
        <f>English!L83</f>
        <v>23</v>
      </c>
      <c r="M83" s="30"/>
    </row>
    <row r="84" spans="1:13" ht="17.25">
      <c r="A84" s="17" t="s">
        <v>50</v>
      </c>
      <c r="B84" s="99">
        <f>English!B84</f>
        <v>7</v>
      </c>
      <c r="C84" s="99">
        <f>English!C84</f>
        <v>3</v>
      </c>
      <c r="D84" s="99">
        <f>English!D84</f>
        <v>4</v>
      </c>
      <c r="E84" s="99">
        <f>English!E84</f>
        <v>4</v>
      </c>
      <c r="F84" s="99">
        <f>English!F84</f>
        <v>5</v>
      </c>
      <c r="G84" s="99">
        <f>English!G84</f>
        <v>3</v>
      </c>
      <c r="H84" s="99">
        <f>English!H84</f>
        <v>5</v>
      </c>
      <c r="I84" s="99">
        <f>English!I84</f>
        <v>5</v>
      </c>
      <c r="J84" s="99">
        <f>English!J84</f>
        <v>4</v>
      </c>
      <c r="K84" s="99">
        <f>English!K84</f>
        <v>3</v>
      </c>
      <c r="L84" s="99">
        <f>English!L84</f>
        <v>4</v>
      </c>
      <c r="M84" s="30"/>
    </row>
    <row r="85" spans="1:13">
      <c r="A85" s="17" t="str">
        <f>IF(ISBLANK(English!A85),"",English!A85)</f>
        <v xml:space="preserve">Total </v>
      </c>
      <c r="B85" s="77">
        <f>English!B85</f>
        <v>100</v>
      </c>
      <c r="C85" s="77">
        <f>English!C85</f>
        <v>100</v>
      </c>
      <c r="D85" s="77">
        <f>English!D85</f>
        <v>100</v>
      </c>
      <c r="E85" s="77">
        <f>English!E85</f>
        <v>100</v>
      </c>
      <c r="F85" s="77">
        <f>English!F85</f>
        <v>100</v>
      </c>
      <c r="G85" s="77">
        <f>English!G85</f>
        <v>100</v>
      </c>
      <c r="H85" s="77">
        <f>English!H85</f>
        <v>100</v>
      </c>
      <c r="I85" s="77">
        <f>English!I85</f>
        <v>100</v>
      </c>
      <c r="J85" s="77">
        <f>English!J85</f>
        <v>100</v>
      </c>
      <c r="K85" s="77">
        <f>English!K85</f>
        <v>100</v>
      </c>
      <c r="L85" s="77">
        <f>English!L85</f>
        <v>100</v>
      </c>
      <c r="M85" s="30"/>
    </row>
    <row r="86" spans="1:13" ht="15.75" thickBot="1">
      <c r="A86" s="17" t="str">
        <f>IF(ISBLANK(English!A86),"",English!A86)</f>
        <v/>
      </c>
      <c r="B86" s="28"/>
      <c r="C86" s="28"/>
      <c r="D86" s="28"/>
      <c r="E86" s="28"/>
      <c r="F86" s="28"/>
      <c r="G86" s="28"/>
      <c r="H86" s="28"/>
      <c r="I86" s="28"/>
      <c r="J86" s="28"/>
      <c r="K86" s="28"/>
      <c r="L86" s="32"/>
      <c r="M86" s="30"/>
    </row>
    <row r="87" spans="1:13" ht="16.5" thickTop="1">
      <c r="A87" s="66" t="str">
        <f>IF(ISBLANK(English!A87),"",English!A87)</f>
        <v/>
      </c>
      <c r="B87" s="100"/>
      <c r="C87" s="100"/>
      <c r="D87" s="100"/>
      <c r="E87" s="100"/>
      <c r="F87" s="100"/>
      <c r="G87" s="100"/>
      <c r="H87" s="100"/>
      <c r="I87" s="100"/>
      <c r="J87" s="100"/>
      <c r="K87" s="100"/>
      <c r="L87" s="100"/>
      <c r="M87" s="30"/>
    </row>
    <row r="88" spans="1:13" ht="16.5">
      <c r="A88" s="68" t="s">
        <v>66</v>
      </c>
      <c r="B88" s="101"/>
      <c r="C88" s="101"/>
      <c r="D88" s="101"/>
      <c r="E88" s="101"/>
      <c r="F88" s="101"/>
      <c r="G88" s="101"/>
      <c r="H88" s="101"/>
      <c r="I88" s="101"/>
      <c r="J88" s="101"/>
      <c r="K88" s="101"/>
      <c r="L88" s="101"/>
      <c r="M88" s="71"/>
    </row>
    <row r="89" spans="1:13" ht="15.75">
      <c r="A89" s="31" t="s">
        <v>52</v>
      </c>
      <c r="B89" s="85"/>
      <c r="C89" s="85"/>
      <c r="D89" s="85"/>
      <c r="E89" s="85"/>
      <c r="F89" s="85"/>
      <c r="G89" s="85"/>
      <c r="H89" s="85"/>
      <c r="I89" s="85"/>
      <c r="J89" s="85"/>
      <c r="K89" s="85"/>
      <c r="L89" s="91"/>
      <c r="M89" s="50"/>
    </row>
    <row r="90" spans="1:13">
      <c r="A90" s="17" t="s">
        <v>53</v>
      </c>
      <c r="B90" s="77">
        <f>English!B90</f>
        <v>173</v>
      </c>
      <c r="C90" s="77">
        <f>English!C90</f>
        <v>69</v>
      </c>
      <c r="D90" s="77">
        <f>English!D90</f>
        <v>358</v>
      </c>
      <c r="E90" s="77">
        <f>English!E90</f>
        <v>387</v>
      </c>
      <c r="F90" s="77">
        <f>English!F90</f>
        <v>3921</v>
      </c>
      <c r="G90" s="77">
        <f>English!G90</f>
        <v>8256</v>
      </c>
      <c r="H90" s="77">
        <f>English!H90</f>
        <v>528</v>
      </c>
      <c r="I90" s="77">
        <f>English!I90</f>
        <v>560</v>
      </c>
      <c r="J90" s="77">
        <f>English!J90</f>
        <v>2167</v>
      </c>
      <c r="K90" s="77">
        <f>English!K90</f>
        <v>3092</v>
      </c>
      <c r="L90" s="77">
        <f>English!L90</f>
        <v>19682</v>
      </c>
      <c r="M90" s="52"/>
    </row>
    <row r="91" spans="1:13" ht="17.25">
      <c r="A91" s="17" t="s">
        <v>54</v>
      </c>
      <c r="B91" s="80">
        <f>English!B91</f>
        <v>74</v>
      </c>
      <c r="C91" s="80">
        <f>English!C91</f>
        <v>17</v>
      </c>
      <c r="D91" s="80">
        <f>English!D91</f>
        <v>125</v>
      </c>
      <c r="E91" s="80">
        <f>English!E91</f>
        <v>94</v>
      </c>
      <c r="F91" s="80">
        <f>English!F91</f>
        <v>1168</v>
      </c>
      <c r="G91" s="80">
        <f>English!G91</f>
        <v>1533</v>
      </c>
      <c r="H91" s="80">
        <f>English!H91</f>
        <v>216</v>
      </c>
      <c r="I91" s="80">
        <f>English!I91</f>
        <v>169</v>
      </c>
      <c r="J91" s="80">
        <f>English!J91</f>
        <v>532</v>
      </c>
      <c r="K91" s="80">
        <f>English!K91</f>
        <v>464</v>
      </c>
      <c r="L91" s="80">
        <f>English!L91</f>
        <v>4414</v>
      </c>
      <c r="M91" s="52"/>
    </row>
    <row r="92" spans="1:13">
      <c r="A92" s="17" t="str">
        <f>IF(ISBLANK(English!A92),"",English!A92)</f>
        <v>Total</v>
      </c>
      <c r="B92" s="77">
        <f>English!B92</f>
        <v>247</v>
      </c>
      <c r="C92" s="77">
        <f>English!C92</f>
        <v>86</v>
      </c>
      <c r="D92" s="77">
        <f>English!D92</f>
        <v>483</v>
      </c>
      <c r="E92" s="77">
        <f>English!E92</f>
        <v>481</v>
      </c>
      <c r="F92" s="77">
        <f>English!F92</f>
        <v>5089</v>
      </c>
      <c r="G92" s="77">
        <f>English!G92</f>
        <v>9789</v>
      </c>
      <c r="H92" s="77">
        <f>English!H92</f>
        <v>744</v>
      </c>
      <c r="I92" s="77">
        <f>English!I92</f>
        <v>729</v>
      </c>
      <c r="J92" s="77">
        <f>English!J92</f>
        <v>2699</v>
      </c>
      <c r="K92" s="77">
        <f>English!K92</f>
        <v>3556</v>
      </c>
      <c r="L92" s="77">
        <f>English!L92</f>
        <v>24096</v>
      </c>
      <c r="M92" s="52"/>
    </row>
    <row r="93" spans="1:13" ht="15.75">
      <c r="A93" s="31" t="s">
        <v>55</v>
      </c>
      <c r="B93" s="78"/>
      <c r="C93" s="78"/>
      <c r="D93" s="78"/>
      <c r="E93" s="78"/>
      <c r="F93" s="78"/>
      <c r="G93" s="78"/>
      <c r="H93" s="78"/>
      <c r="I93" s="78"/>
      <c r="J93" s="78"/>
      <c r="K93" s="78"/>
      <c r="L93" s="77"/>
      <c r="M93" s="50"/>
    </row>
    <row r="94" spans="1:13">
      <c r="A94" s="17" t="s">
        <v>53</v>
      </c>
      <c r="B94" s="77">
        <f>English!B94</f>
        <v>69</v>
      </c>
      <c r="C94" s="77">
        <f>English!C94</f>
        <v>20</v>
      </c>
      <c r="D94" s="77">
        <f>English!D94</f>
        <v>107</v>
      </c>
      <c r="E94" s="77">
        <f>English!E94</f>
        <v>127</v>
      </c>
      <c r="F94" s="77">
        <f>English!F94</f>
        <v>1131</v>
      </c>
      <c r="G94" s="77">
        <f>English!G94</f>
        <v>1530</v>
      </c>
      <c r="H94" s="77">
        <f>English!H94</f>
        <v>134</v>
      </c>
      <c r="I94" s="77">
        <f>English!I94</f>
        <v>191</v>
      </c>
      <c r="J94" s="77">
        <f>English!J94</f>
        <v>692</v>
      </c>
      <c r="K94" s="77">
        <f>English!K94</f>
        <v>543</v>
      </c>
      <c r="L94" s="77">
        <f>English!L94</f>
        <v>4597</v>
      </c>
      <c r="M94" s="52"/>
    </row>
    <row r="95" spans="1:13">
      <c r="A95" s="17" t="s">
        <v>74</v>
      </c>
      <c r="B95" s="77">
        <f>English!B95</f>
        <v>408</v>
      </c>
      <c r="C95" s="77">
        <f>English!C95</f>
        <v>83</v>
      </c>
      <c r="D95" s="77">
        <f>English!D95</f>
        <v>530</v>
      </c>
      <c r="E95" s="77">
        <f>English!E95</f>
        <v>398</v>
      </c>
      <c r="F95" s="77">
        <f>English!F95</f>
        <v>7511</v>
      </c>
      <c r="G95" s="77">
        <f>English!G95</f>
        <v>10039</v>
      </c>
      <c r="H95" s="77">
        <f>English!H95</f>
        <v>655</v>
      </c>
      <c r="I95" s="77">
        <f>English!I95</f>
        <v>682</v>
      </c>
      <c r="J95" s="77">
        <f>English!J95</f>
        <v>2602</v>
      </c>
      <c r="K95" s="77">
        <f>English!K95</f>
        <v>2530</v>
      </c>
      <c r="L95" s="77">
        <f>English!L95</f>
        <v>25539</v>
      </c>
      <c r="M95" s="52"/>
    </row>
    <row r="96" spans="1:13" ht="17.25">
      <c r="A96" s="17" t="s">
        <v>75</v>
      </c>
      <c r="B96" s="80">
        <f>English!B96</f>
        <v>147</v>
      </c>
      <c r="C96" s="80">
        <f>English!C96</f>
        <v>82</v>
      </c>
      <c r="D96" s="80">
        <f>English!D96</f>
        <v>690</v>
      </c>
      <c r="E96" s="80">
        <f>English!E96</f>
        <v>501</v>
      </c>
      <c r="F96" s="80">
        <f>English!F96</f>
        <v>1831</v>
      </c>
      <c r="G96" s="80">
        <f>English!G96</f>
        <v>7376</v>
      </c>
      <c r="H96" s="80">
        <f>English!H96</f>
        <v>518</v>
      </c>
      <c r="I96" s="80">
        <f>English!I96</f>
        <v>389</v>
      </c>
      <c r="J96" s="80">
        <f>English!J96</f>
        <v>2796</v>
      </c>
      <c r="K96" s="80">
        <f>English!K96</f>
        <v>2768</v>
      </c>
      <c r="L96" s="80">
        <f>English!L96</f>
        <v>17145</v>
      </c>
      <c r="M96" s="52"/>
    </row>
    <row r="97" spans="1:13">
      <c r="A97" s="17" t="str">
        <f>IF(ISBLANK(English!A97),"",English!A97)</f>
        <v>Total</v>
      </c>
      <c r="B97" s="77">
        <f>English!B97</f>
        <v>624</v>
      </c>
      <c r="C97" s="77">
        <f>English!C97</f>
        <v>185</v>
      </c>
      <c r="D97" s="77">
        <f>English!D97</f>
        <v>1327</v>
      </c>
      <c r="E97" s="77">
        <f>English!E97</f>
        <v>1026</v>
      </c>
      <c r="F97" s="77">
        <f>English!F97</f>
        <v>10473</v>
      </c>
      <c r="G97" s="77">
        <f>English!G97</f>
        <v>18945</v>
      </c>
      <c r="H97" s="77">
        <f>English!H97</f>
        <v>1307</v>
      </c>
      <c r="I97" s="77">
        <f>English!I97</f>
        <v>1262</v>
      </c>
      <c r="J97" s="77">
        <f>English!J97</f>
        <v>6090</v>
      </c>
      <c r="K97" s="77">
        <f>English!K97</f>
        <v>5841</v>
      </c>
      <c r="L97" s="77">
        <f>English!L97</f>
        <v>47281</v>
      </c>
      <c r="M97" s="52"/>
    </row>
    <row r="98" spans="1:13" ht="15.75">
      <c r="A98" s="31" t="s">
        <v>56</v>
      </c>
      <c r="B98" s="78"/>
      <c r="C98" s="78"/>
      <c r="D98" s="78"/>
      <c r="E98" s="78"/>
      <c r="F98" s="78"/>
      <c r="G98" s="78"/>
      <c r="H98" s="78"/>
      <c r="I98" s="78"/>
      <c r="J98" s="78"/>
      <c r="K98" s="78"/>
      <c r="L98" s="77"/>
      <c r="M98" s="50"/>
    </row>
    <row r="99" spans="1:13">
      <c r="A99" s="17" t="s">
        <v>57</v>
      </c>
      <c r="B99" s="77">
        <f>English!B99</f>
        <v>168</v>
      </c>
      <c r="C99" s="77">
        <f>English!C99</f>
        <v>38</v>
      </c>
      <c r="D99" s="77">
        <f>English!D99</f>
        <v>194</v>
      </c>
      <c r="E99" s="77">
        <f>English!E99</f>
        <v>217</v>
      </c>
      <c r="F99" s="77">
        <f>English!F99</f>
        <v>4441</v>
      </c>
      <c r="G99" s="77">
        <f>English!G99</f>
        <v>7139</v>
      </c>
      <c r="H99" s="77">
        <f>English!H99</f>
        <v>359</v>
      </c>
      <c r="I99" s="77">
        <f>English!I99</f>
        <v>563</v>
      </c>
      <c r="J99" s="77">
        <f>English!J99</f>
        <v>1425</v>
      </c>
      <c r="K99" s="77">
        <f>English!K99</f>
        <v>1529</v>
      </c>
      <c r="L99" s="77">
        <f>English!L99</f>
        <v>16107</v>
      </c>
      <c r="M99" s="52"/>
    </row>
    <row r="100" spans="1:13" ht="17.25">
      <c r="A100" s="17" t="s">
        <v>58</v>
      </c>
      <c r="B100" s="80">
        <f>English!B100</f>
        <v>601</v>
      </c>
      <c r="C100" s="80">
        <f>English!C100</f>
        <v>63</v>
      </c>
      <c r="D100" s="80">
        <f>English!D100</f>
        <v>388</v>
      </c>
      <c r="E100" s="80">
        <f>English!E100</f>
        <v>467</v>
      </c>
      <c r="F100" s="80">
        <f>English!F100</f>
        <v>6138</v>
      </c>
      <c r="G100" s="80">
        <f>English!G100</f>
        <v>21321</v>
      </c>
      <c r="H100" s="80">
        <f>English!H100</f>
        <v>1546</v>
      </c>
      <c r="I100" s="80">
        <f>English!I100</f>
        <v>619</v>
      </c>
      <c r="J100" s="80">
        <f>English!J100</f>
        <v>1973</v>
      </c>
      <c r="K100" s="80">
        <f>English!K100</f>
        <v>1692</v>
      </c>
      <c r="L100" s="80">
        <f>English!L100</f>
        <v>35334</v>
      </c>
      <c r="M100" s="52"/>
    </row>
    <row r="101" spans="1:13" ht="17.25">
      <c r="A101" s="17" t="str">
        <f>IF(ISBLANK(English!A101),"",English!A101)</f>
        <v>Total</v>
      </c>
      <c r="B101" s="99">
        <f>English!B101</f>
        <v>769</v>
      </c>
      <c r="C101" s="99">
        <f>English!C101</f>
        <v>101</v>
      </c>
      <c r="D101" s="99">
        <f>English!D101</f>
        <v>582</v>
      </c>
      <c r="E101" s="99">
        <f>English!E101</f>
        <v>684</v>
      </c>
      <c r="F101" s="99">
        <f>English!F101</f>
        <v>10579</v>
      </c>
      <c r="G101" s="99">
        <f>English!G101</f>
        <v>28460</v>
      </c>
      <c r="H101" s="99">
        <f>English!H101</f>
        <v>1905</v>
      </c>
      <c r="I101" s="99">
        <f>English!I101</f>
        <v>1182</v>
      </c>
      <c r="J101" s="99">
        <f>English!J101</f>
        <v>3398</v>
      </c>
      <c r="K101" s="99">
        <f>English!K101</f>
        <v>3221</v>
      </c>
      <c r="L101" s="99">
        <f>English!L101</f>
        <v>51441</v>
      </c>
      <c r="M101" s="52"/>
    </row>
    <row r="102" spans="1:13" ht="18.75" customHeight="1">
      <c r="A102" s="31" t="s">
        <v>69</v>
      </c>
      <c r="B102" s="99">
        <f>English!B102</f>
        <v>1640</v>
      </c>
      <c r="C102" s="99">
        <f>English!C102</f>
        <v>372</v>
      </c>
      <c r="D102" s="99">
        <f>English!D102</f>
        <v>2392</v>
      </c>
      <c r="E102" s="99">
        <f>English!E102</f>
        <v>2191</v>
      </c>
      <c r="F102" s="99">
        <f>English!F102</f>
        <v>26141</v>
      </c>
      <c r="G102" s="99">
        <f>English!G102</f>
        <v>57194</v>
      </c>
      <c r="H102" s="99">
        <f>English!H102</f>
        <v>3956</v>
      </c>
      <c r="I102" s="99">
        <f>English!I102</f>
        <v>3173</v>
      </c>
      <c r="J102" s="99">
        <f>English!J102</f>
        <v>12187</v>
      </c>
      <c r="K102" s="99">
        <f>English!K102</f>
        <v>12618</v>
      </c>
      <c r="L102" s="99">
        <f>English!L102</f>
        <v>122818</v>
      </c>
      <c r="M102" s="52"/>
    </row>
    <row r="103" spans="1:13" ht="15.75" thickBot="1">
      <c r="A103" s="59" t="str">
        <f>IF(ISBLANK(English!A103),"",English!A103)</f>
        <v/>
      </c>
      <c r="B103" s="72"/>
      <c r="C103" s="72"/>
      <c r="D103" s="72"/>
      <c r="E103" s="72"/>
      <c r="F103" s="72"/>
      <c r="G103" s="72"/>
      <c r="H103" s="72"/>
      <c r="I103" s="72"/>
      <c r="J103" s="72"/>
      <c r="K103" s="72"/>
      <c r="L103" s="55"/>
      <c r="M103" s="30"/>
    </row>
    <row r="104" spans="1:13" s="105" customFormat="1" ht="24.95" customHeight="1" thickTop="1">
      <c r="A104" s="107" t="s">
        <v>71</v>
      </c>
      <c r="B104" s="102"/>
      <c r="C104" s="102"/>
      <c r="D104" s="102"/>
      <c r="E104" s="102"/>
      <c r="F104" s="102"/>
      <c r="G104" s="102"/>
      <c r="H104" s="102"/>
      <c r="I104" s="102"/>
      <c r="J104" s="102"/>
      <c r="K104" s="102"/>
      <c r="L104" s="103" t="str">
        <f>IF(ISBLANK(English!L104),"",English!L104)</f>
        <v/>
      </c>
      <c r="M104" s="104"/>
    </row>
    <row r="138" spans="1:1">
      <c r="A138" s="4" t="str">
        <f>IF(ISBLANK(English!A111),"",English!A111)</f>
        <v/>
      </c>
    </row>
    <row r="139" spans="1:1">
      <c r="A139" s="4" t="str">
        <f>IF(ISBLANK(English!A112),"",English!A112)</f>
        <v/>
      </c>
    </row>
    <row r="140" spans="1:1">
      <c r="A140" s="4" t="str">
        <f>IF(ISBLANK(English!A113),"",English!A113)</f>
        <v/>
      </c>
    </row>
    <row r="141" spans="1:1">
      <c r="A141" s="4" t="str">
        <f>IF(ISBLANK(English!A114),"",English!A114)</f>
        <v/>
      </c>
    </row>
    <row r="142" spans="1:1">
      <c r="A142" s="4" t="str">
        <f>IF(ISBLANK(English!A115),"",English!A115)</f>
        <v/>
      </c>
    </row>
    <row r="143" spans="1:1">
      <c r="A143" s="4" t="str">
        <f>IF(ISBLANK(English!A116),"",English!A116)</f>
        <v/>
      </c>
    </row>
    <row r="144" spans="1:1">
      <c r="A144" s="4" t="str">
        <f>IF(ISBLANK(English!A117),"",English!A117)</f>
        <v/>
      </c>
    </row>
    <row r="145" spans="1:1">
      <c r="A145" s="4" t="str">
        <f>IF(ISBLANK(English!A118),"",English!A118)</f>
        <v/>
      </c>
    </row>
    <row r="146" spans="1:1">
      <c r="A146" s="4" t="str">
        <f>IF(ISBLANK(English!A119),"",English!A119)</f>
        <v/>
      </c>
    </row>
    <row r="147" spans="1:1">
      <c r="A147" s="4" t="str">
        <f>IF(ISBLANK(English!A120),"",English!A120)</f>
        <v/>
      </c>
    </row>
  </sheetData>
  <pageMargins left="0.70866141732283472" right="0.70866141732283472" top="0.74803149606299213" bottom="0.74803149606299213" header="0.31496062992125984" footer="0.31496062992125984"/>
  <pageSetup scale="55" fitToHeight="2" orientation="landscape" r:id="rId1"/>
  <rowBreaks count="1" manualBreakCount="1">
    <brk id="56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English</vt:lpstr>
      <vt:lpstr>Francais</vt:lpstr>
      <vt:lpstr>English!Print_Area</vt:lpstr>
      <vt:lpstr>Francais!Print_Area</vt:lpstr>
      <vt:lpstr>English!Print_Titles</vt:lpstr>
      <vt:lpstr>Francais!Print_Titles</vt:lpstr>
    </vt:vector>
  </TitlesOfParts>
  <Company>CLHIA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Anthony NG</dc:creator>
  <cp:lastModifiedBy>Cindy Smith</cp:lastModifiedBy>
  <cp:lastPrinted>2019-08-26T20:11:15Z</cp:lastPrinted>
  <dcterms:created xsi:type="dcterms:W3CDTF">2016-03-21T19:38:03Z</dcterms:created>
  <dcterms:modified xsi:type="dcterms:W3CDTF">2021-09-13T15:23:12Z</dcterms:modified>
</cp:coreProperties>
</file>