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hiaaccap.sharepoint.com/sites/CLHIAFactbook/Shared Documents/2023 Fact book/Charts/"/>
    </mc:Choice>
  </mc:AlternateContent>
  <xr:revisionPtr revIDLastSave="0" documentId="8_{92297AEA-987B-4B14-B5BD-CF0F456B551B}" xr6:coauthVersionLast="47" xr6:coauthVersionMax="47" xr10:uidLastSave="{00000000-0000-0000-0000-000000000000}"/>
  <bookViews>
    <workbookView xWindow="-15" yWindow="75" windowWidth="20295" windowHeight="16125" firstSheet="1" activeTab="1" xr2:uid="{00000000-000D-0000-FFFF-FFFF00000000}"/>
  </bookViews>
  <sheets>
    <sheet name="English" sheetId="7" r:id="rId1"/>
    <sheet name="Français" sheetId="9" r:id="rId2"/>
  </sheets>
  <definedNames>
    <definedName name="\P" localSheetId="0">#REF!</definedName>
    <definedName name="\P">#REF!</definedName>
    <definedName name="_xlnm.Print_Area" localSheetId="0">English!$A$1:$L$88</definedName>
    <definedName name="_xlnm.Print_Area" localSheetId="1">Français!$A$1:$L$88</definedName>
    <definedName name="_xlnm.Print_Titles" localSheetId="0">English!$A:$A,English!$1:$3</definedName>
    <definedName name="_xlnm.Print_Titles" localSheetId="1">Français!$1:$3</definedName>
    <definedName name="wrn.all." hidden="1">{"own",#N/A,FALSE,"Ownership";"sales",#N/A,FALSE,"Sales";"prems",#N/A,FALSE,"Premiums";"bens",#N/A,FALSE,"Benefits";"invest",#N/A,FALSE,"Investments";"cos",#N/A,FALSE,"Companies &amp; Personnel";"health",#N/A,FALSE,"Health Insurance Coverage";"insured",#N/A,FALSE,"Insured People"}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6" i="7" l="1"/>
  <c r="J86" i="7"/>
  <c r="I86" i="7"/>
  <c r="H86" i="7"/>
  <c r="G86" i="7"/>
  <c r="F86" i="7"/>
  <c r="E86" i="7"/>
  <c r="D86" i="7"/>
  <c r="C86" i="7"/>
  <c r="B86" i="7"/>
  <c r="A2" i="9" l="1"/>
  <c r="L86" i="9" l="1"/>
  <c r="K86" i="9"/>
  <c r="J86" i="9"/>
  <c r="I86" i="9"/>
  <c r="H86" i="9"/>
  <c r="G86" i="9"/>
  <c r="F86" i="9"/>
  <c r="E86" i="9"/>
  <c r="D86" i="9"/>
  <c r="C86" i="9"/>
  <c r="B86" i="9"/>
  <c r="L85" i="9"/>
  <c r="K85" i="9"/>
  <c r="J85" i="9"/>
  <c r="I85" i="9"/>
  <c r="H85" i="9"/>
  <c r="G85" i="9"/>
  <c r="F85" i="9"/>
  <c r="E85" i="9"/>
  <c r="D85" i="9"/>
  <c r="C85" i="9"/>
  <c r="B85" i="9"/>
  <c r="L84" i="9"/>
  <c r="K84" i="9"/>
  <c r="J84" i="9"/>
  <c r="I84" i="9"/>
  <c r="H84" i="9"/>
  <c r="G84" i="9"/>
  <c r="F84" i="9"/>
  <c r="E84" i="9"/>
  <c r="D84" i="9"/>
  <c r="C84" i="9"/>
  <c r="B84" i="9"/>
  <c r="L83" i="9"/>
  <c r="K83" i="9"/>
  <c r="J83" i="9"/>
  <c r="I83" i="9"/>
  <c r="H83" i="9"/>
  <c r="G83" i="9"/>
  <c r="F83" i="9"/>
  <c r="E83" i="9"/>
  <c r="D83" i="9"/>
  <c r="C83" i="9"/>
  <c r="B83" i="9"/>
  <c r="L81" i="9"/>
  <c r="K81" i="9"/>
  <c r="J81" i="9"/>
  <c r="I81" i="9"/>
  <c r="H81" i="9"/>
  <c r="G81" i="9"/>
  <c r="F81" i="9"/>
  <c r="E81" i="9"/>
  <c r="D81" i="9"/>
  <c r="C81" i="9"/>
  <c r="B81" i="9"/>
  <c r="L80" i="9"/>
  <c r="K80" i="9"/>
  <c r="J80" i="9"/>
  <c r="I80" i="9"/>
  <c r="H80" i="9"/>
  <c r="G80" i="9"/>
  <c r="F80" i="9"/>
  <c r="E80" i="9"/>
  <c r="D80" i="9"/>
  <c r="C80" i="9"/>
  <c r="B80" i="9"/>
  <c r="L79" i="9"/>
  <c r="K79" i="9"/>
  <c r="J79" i="9"/>
  <c r="I79" i="9"/>
  <c r="H79" i="9"/>
  <c r="G79" i="9"/>
  <c r="F79" i="9"/>
  <c r="E79" i="9"/>
  <c r="D79" i="9"/>
  <c r="C79" i="9"/>
  <c r="B79" i="9"/>
  <c r="L78" i="9"/>
  <c r="K78" i="9"/>
  <c r="J78" i="9"/>
  <c r="I78" i="9"/>
  <c r="H78" i="9"/>
  <c r="G78" i="9"/>
  <c r="F78" i="9"/>
  <c r="E78" i="9"/>
  <c r="D78" i="9"/>
  <c r="C78" i="9"/>
  <c r="B78" i="9"/>
  <c r="L76" i="9"/>
  <c r="K76" i="9"/>
  <c r="J76" i="9"/>
  <c r="I76" i="9"/>
  <c r="H76" i="9"/>
  <c r="G76" i="9"/>
  <c r="F76" i="9"/>
  <c r="E76" i="9"/>
  <c r="D76" i="9"/>
  <c r="C76" i="9"/>
  <c r="B76" i="9"/>
  <c r="L75" i="9"/>
  <c r="K75" i="9"/>
  <c r="J75" i="9"/>
  <c r="I75" i="9"/>
  <c r="H75" i="9"/>
  <c r="G75" i="9"/>
  <c r="F75" i="9"/>
  <c r="E75" i="9"/>
  <c r="D75" i="9"/>
  <c r="C75" i="9"/>
  <c r="B75" i="9"/>
  <c r="L74" i="9"/>
  <c r="K74" i="9"/>
  <c r="J74" i="9"/>
  <c r="I74" i="9"/>
  <c r="H74" i="9"/>
  <c r="G74" i="9"/>
  <c r="F74" i="9"/>
  <c r="E74" i="9"/>
  <c r="D74" i="9"/>
  <c r="C74" i="9"/>
  <c r="B74" i="9"/>
  <c r="L69" i="9"/>
  <c r="K69" i="9"/>
  <c r="J69" i="9"/>
  <c r="I69" i="9"/>
  <c r="H69" i="9"/>
  <c r="G69" i="9"/>
  <c r="F69" i="9"/>
  <c r="E69" i="9"/>
  <c r="D69" i="9"/>
  <c r="C69" i="9"/>
  <c r="B69" i="9"/>
  <c r="L68" i="9"/>
  <c r="K68" i="9"/>
  <c r="J68" i="9"/>
  <c r="I68" i="9"/>
  <c r="H68" i="9"/>
  <c r="G68" i="9"/>
  <c r="F68" i="9"/>
  <c r="E68" i="9"/>
  <c r="D68" i="9"/>
  <c r="C68" i="9"/>
  <c r="B68" i="9"/>
  <c r="L67" i="9"/>
  <c r="K67" i="9"/>
  <c r="J67" i="9"/>
  <c r="I67" i="9"/>
  <c r="H67" i="9"/>
  <c r="G67" i="9"/>
  <c r="F67" i="9"/>
  <c r="E67" i="9"/>
  <c r="D67" i="9"/>
  <c r="C67" i="9"/>
  <c r="B67" i="9"/>
  <c r="L66" i="9"/>
  <c r="K66" i="9"/>
  <c r="J66" i="9"/>
  <c r="I66" i="9"/>
  <c r="H66" i="9"/>
  <c r="G66" i="9"/>
  <c r="F66" i="9"/>
  <c r="E66" i="9"/>
  <c r="D66" i="9"/>
  <c r="C66" i="9"/>
  <c r="B66" i="9"/>
  <c r="L63" i="9"/>
  <c r="K63" i="9"/>
  <c r="J63" i="9"/>
  <c r="I63" i="9"/>
  <c r="H63" i="9"/>
  <c r="G63" i="9"/>
  <c r="F63" i="9"/>
  <c r="E63" i="9"/>
  <c r="D63" i="9"/>
  <c r="C63" i="9"/>
  <c r="B63" i="9"/>
  <c r="L62" i="9"/>
  <c r="K62" i="9"/>
  <c r="J62" i="9"/>
  <c r="I62" i="9"/>
  <c r="H62" i="9"/>
  <c r="G62" i="9"/>
  <c r="F62" i="9"/>
  <c r="E62" i="9"/>
  <c r="D62" i="9"/>
  <c r="C62" i="9"/>
  <c r="B62" i="9"/>
  <c r="L57" i="9"/>
  <c r="K57" i="9"/>
  <c r="J57" i="9"/>
  <c r="I57" i="9"/>
  <c r="H57" i="9"/>
  <c r="G57" i="9"/>
  <c r="F57" i="9"/>
  <c r="E57" i="9"/>
  <c r="D57" i="9"/>
  <c r="C57" i="9"/>
  <c r="B57" i="9"/>
  <c r="L56" i="9"/>
  <c r="K56" i="9"/>
  <c r="J56" i="9"/>
  <c r="I56" i="9"/>
  <c r="H56" i="9"/>
  <c r="G56" i="9"/>
  <c r="F56" i="9"/>
  <c r="E56" i="9"/>
  <c r="D56" i="9"/>
  <c r="C56" i="9"/>
  <c r="B56" i="9"/>
  <c r="L55" i="9"/>
  <c r="K55" i="9"/>
  <c r="J55" i="9"/>
  <c r="I55" i="9"/>
  <c r="H55" i="9"/>
  <c r="G55" i="9"/>
  <c r="F55" i="9"/>
  <c r="E55" i="9"/>
  <c r="D55" i="9"/>
  <c r="C55" i="9"/>
  <c r="B55" i="9"/>
  <c r="L52" i="9"/>
  <c r="K52" i="9"/>
  <c r="J52" i="9"/>
  <c r="I52" i="9"/>
  <c r="H52" i="9"/>
  <c r="G52" i="9"/>
  <c r="F52" i="9"/>
  <c r="E52" i="9"/>
  <c r="D52" i="9"/>
  <c r="C52" i="9"/>
  <c r="B52" i="9"/>
  <c r="L51" i="9"/>
  <c r="K51" i="9"/>
  <c r="J51" i="9"/>
  <c r="I51" i="9"/>
  <c r="H51" i="9"/>
  <c r="G51" i="9"/>
  <c r="F51" i="9"/>
  <c r="E51" i="9"/>
  <c r="D51" i="9"/>
  <c r="C51" i="9"/>
  <c r="B51" i="9"/>
  <c r="L50" i="9"/>
  <c r="K50" i="9"/>
  <c r="J50" i="9"/>
  <c r="I50" i="9"/>
  <c r="H50" i="9"/>
  <c r="G50" i="9"/>
  <c r="F50" i="9"/>
  <c r="E50" i="9"/>
  <c r="D50" i="9"/>
  <c r="C50" i="9"/>
  <c r="B50" i="9"/>
  <c r="L47" i="9"/>
  <c r="K47" i="9"/>
  <c r="J47" i="9"/>
  <c r="I47" i="9"/>
  <c r="H47" i="9"/>
  <c r="G47" i="9"/>
  <c r="F47" i="9"/>
  <c r="E47" i="9"/>
  <c r="D47" i="9"/>
  <c r="C47" i="9"/>
  <c r="B47" i="9"/>
  <c r="L46" i="9"/>
  <c r="K46" i="9"/>
  <c r="J46" i="9"/>
  <c r="I46" i="9"/>
  <c r="H46" i="9"/>
  <c r="G46" i="9"/>
  <c r="F46" i="9"/>
  <c r="E46" i="9"/>
  <c r="D46" i="9"/>
  <c r="C46" i="9"/>
  <c r="B46" i="9"/>
  <c r="L45" i="9"/>
  <c r="K45" i="9"/>
  <c r="J45" i="9"/>
  <c r="I45" i="9"/>
  <c r="H45" i="9"/>
  <c r="G45" i="9"/>
  <c r="F45" i="9"/>
  <c r="E45" i="9"/>
  <c r="D45" i="9"/>
  <c r="C45" i="9"/>
  <c r="B45" i="9"/>
  <c r="L43" i="9"/>
  <c r="K43" i="9"/>
  <c r="J43" i="9"/>
  <c r="I43" i="9"/>
  <c r="H43" i="9"/>
  <c r="G43" i="9"/>
  <c r="F43" i="9"/>
  <c r="E43" i="9"/>
  <c r="D43" i="9"/>
  <c r="C43" i="9"/>
  <c r="B43" i="9"/>
  <c r="L39" i="9"/>
  <c r="K39" i="9"/>
  <c r="J39" i="9"/>
  <c r="I39" i="9"/>
  <c r="H39" i="9"/>
  <c r="G39" i="9"/>
  <c r="F39" i="9"/>
  <c r="E39" i="9"/>
  <c r="D39" i="9"/>
  <c r="C39" i="9"/>
  <c r="B39" i="9"/>
  <c r="L38" i="9"/>
  <c r="K38" i="9"/>
  <c r="J38" i="9"/>
  <c r="I38" i="9"/>
  <c r="H38" i="9"/>
  <c r="G38" i="9"/>
  <c r="F38" i="9"/>
  <c r="E38" i="9"/>
  <c r="D38" i="9"/>
  <c r="C38" i="9"/>
  <c r="B38" i="9"/>
  <c r="L37" i="9"/>
  <c r="K37" i="9"/>
  <c r="J37" i="9"/>
  <c r="I37" i="9"/>
  <c r="H37" i="9"/>
  <c r="G37" i="9"/>
  <c r="F37" i="9"/>
  <c r="E37" i="9"/>
  <c r="D37" i="9"/>
  <c r="C37" i="9"/>
  <c r="B37" i="9"/>
  <c r="L36" i="9"/>
  <c r="K36" i="9"/>
  <c r="J36" i="9"/>
  <c r="I36" i="9"/>
  <c r="H36" i="9"/>
  <c r="G36" i="9"/>
  <c r="F36" i="9"/>
  <c r="E36" i="9"/>
  <c r="D36" i="9"/>
  <c r="C36" i="9"/>
  <c r="B36" i="9"/>
  <c r="L34" i="9"/>
  <c r="K34" i="9"/>
  <c r="J34" i="9"/>
  <c r="I34" i="9"/>
  <c r="H34" i="9"/>
  <c r="G34" i="9"/>
  <c r="F34" i="9"/>
  <c r="E34" i="9"/>
  <c r="D34" i="9"/>
  <c r="C34" i="9"/>
  <c r="B34" i="9"/>
  <c r="L33" i="9"/>
  <c r="K33" i="9"/>
  <c r="J33" i="9"/>
  <c r="I33" i="9"/>
  <c r="H33" i="9"/>
  <c r="G33" i="9"/>
  <c r="F33" i="9"/>
  <c r="E33" i="9"/>
  <c r="D33" i="9"/>
  <c r="C33" i="9"/>
  <c r="B33" i="9"/>
  <c r="L32" i="9"/>
  <c r="K32" i="9"/>
  <c r="J32" i="9"/>
  <c r="I32" i="9"/>
  <c r="H32" i="9"/>
  <c r="G32" i="9"/>
  <c r="F32" i="9"/>
  <c r="E32" i="9"/>
  <c r="D32" i="9"/>
  <c r="C32" i="9"/>
  <c r="B32" i="9"/>
  <c r="L31" i="9"/>
  <c r="K31" i="9"/>
  <c r="J31" i="9"/>
  <c r="I31" i="9"/>
  <c r="H31" i="9"/>
  <c r="G31" i="9"/>
  <c r="F31" i="9"/>
  <c r="E31" i="9"/>
  <c r="D31" i="9"/>
  <c r="C31" i="9"/>
  <c r="B31" i="9"/>
  <c r="L29" i="9"/>
  <c r="K29" i="9"/>
  <c r="J29" i="9"/>
  <c r="I29" i="9"/>
  <c r="H29" i="9"/>
  <c r="G29" i="9"/>
  <c r="F29" i="9"/>
  <c r="E29" i="9"/>
  <c r="D29" i="9"/>
  <c r="C29" i="9"/>
  <c r="B29" i="9"/>
  <c r="L28" i="9"/>
  <c r="K28" i="9"/>
  <c r="J28" i="9"/>
  <c r="I28" i="9"/>
  <c r="H28" i="9"/>
  <c r="G28" i="9"/>
  <c r="F28" i="9"/>
  <c r="E28" i="9"/>
  <c r="D28" i="9"/>
  <c r="C28" i="9"/>
  <c r="B28" i="9"/>
  <c r="L27" i="9"/>
  <c r="K27" i="9"/>
  <c r="J27" i="9"/>
  <c r="I27" i="9"/>
  <c r="H27" i="9"/>
  <c r="G27" i="9"/>
  <c r="F27" i="9"/>
  <c r="E27" i="9"/>
  <c r="D27" i="9"/>
  <c r="C27" i="9"/>
  <c r="B27" i="9"/>
  <c r="L20" i="9"/>
  <c r="K20" i="9"/>
  <c r="J20" i="9"/>
  <c r="I20" i="9"/>
  <c r="H20" i="9"/>
  <c r="G20" i="9"/>
  <c r="F20" i="9"/>
  <c r="E20" i="9"/>
  <c r="D20" i="9"/>
  <c r="C20" i="9"/>
  <c r="B20" i="9"/>
  <c r="L19" i="9"/>
  <c r="K19" i="9"/>
  <c r="J19" i="9"/>
  <c r="I19" i="9"/>
  <c r="H19" i="9"/>
  <c r="G19" i="9"/>
  <c r="F19" i="9"/>
  <c r="E19" i="9"/>
  <c r="D19" i="9"/>
  <c r="C19" i="9"/>
  <c r="B19" i="9"/>
  <c r="L18" i="9"/>
  <c r="K18" i="9"/>
  <c r="J18" i="9"/>
  <c r="I18" i="9"/>
  <c r="H18" i="9"/>
  <c r="G18" i="9"/>
  <c r="F18" i="9"/>
  <c r="E18" i="9"/>
  <c r="D18" i="9"/>
  <c r="C18" i="9"/>
  <c r="B18" i="9"/>
  <c r="L15" i="9"/>
  <c r="K15" i="9"/>
  <c r="J15" i="9"/>
  <c r="I15" i="9"/>
  <c r="H15" i="9"/>
  <c r="G15" i="9"/>
  <c r="F15" i="9"/>
  <c r="E15" i="9"/>
  <c r="D15" i="9"/>
  <c r="C15" i="9"/>
  <c r="B15" i="9"/>
  <c r="L14" i="9"/>
  <c r="K14" i="9"/>
  <c r="J14" i="9"/>
  <c r="I14" i="9"/>
  <c r="H14" i="9"/>
  <c r="G14" i="9"/>
  <c r="F14" i="9"/>
  <c r="E14" i="9"/>
  <c r="D14" i="9"/>
  <c r="C14" i="9"/>
  <c r="B14" i="9"/>
  <c r="L13" i="9"/>
  <c r="K13" i="9"/>
  <c r="J13" i="9"/>
  <c r="I13" i="9"/>
  <c r="H13" i="9"/>
  <c r="G13" i="9"/>
  <c r="F13" i="9"/>
  <c r="E13" i="9"/>
  <c r="D13" i="9"/>
  <c r="C13" i="9"/>
  <c r="B13" i="9"/>
  <c r="L12" i="9"/>
  <c r="K12" i="9"/>
  <c r="J12" i="9"/>
  <c r="I12" i="9"/>
  <c r="H12" i="9"/>
  <c r="G12" i="9"/>
  <c r="F12" i="9"/>
  <c r="E12" i="9"/>
  <c r="D12" i="9"/>
  <c r="C12" i="9"/>
  <c r="B12" i="9"/>
  <c r="L11" i="9"/>
  <c r="K11" i="9"/>
  <c r="J11" i="9"/>
  <c r="I11" i="9"/>
  <c r="H11" i="9"/>
  <c r="G11" i="9"/>
  <c r="F11" i="9"/>
  <c r="E11" i="9"/>
  <c r="D11" i="9"/>
  <c r="C11" i="9"/>
  <c r="B11" i="9"/>
  <c r="L9" i="9"/>
  <c r="K9" i="9"/>
  <c r="J9" i="9"/>
  <c r="I9" i="9"/>
  <c r="H9" i="9"/>
  <c r="G9" i="9"/>
  <c r="F9" i="9"/>
  <c r="E9" i="9"/>
  <c r="D9" i="9"/>
  <c r="C9" i="9"/>
  <c r="B9" i="9"/>
  <c r="L7" i="9"/>
  <c r="K7" i="9"/>
  <c r="J7" i="9"/>
  <c r="I7" i="9"/>
  <c r="H7" i="9"/>
  <c r="G7" i="9"/>
  <c r="F7" i="9"/>
  <c r="E7" i="9"/>
  <c r="D7" i="9"/>
  <c r="C7" i="9"/>
  <c r="B7" i="9"/>
  <c r="L6" i="9"/>
  <c r="K6" i="9"/>
  <c r="J6" i="9"/>
  <c r="I6" i="9"/>
  <c r="H6" i="9"/>
  <c r="G6" i="9"/>
  <c r="F6" i="9"/>
  <c r="E6" i="9"/>
  <c r="D6" i="9"/>
  <c r="C6" i="9"/>
  <c r="B6" i="9"/>
  <c r="L88" i="9" l="1"/>
  <c r="A3" i="9"/>
  <c r="A4" i="9"/>
  <c r="A8" i="9"/>
  <c r="A16" i="9"/>
  <c r="A21" i="9"/>
  <c r="A24" i="9"/>
  <c r="A29" i="9"/>
  <c r="A34" i="9"/>
  <c r="A38" i="9"/>
  <c r="A40" i="9"/>
  <c r="A41" i="9"/>
  <c r="A48" i="9"/>
  <c r="A52" i="9"/>
  <c r="A53" i="9"/>
  <c r="A57" i="9"/>
  <c r="A58" i="9"/>
  <c r="A59" i="9"/>
  <c r="A64" i="9"/>
  <c r="A69" i="9"/>
  <c r="A70" i="9"/>
  <c r="A71" i="9"/>
  <c r="A76" i="9"/>
  <c r="A81" i="9"/>
  <c r="A85" i="9"/>
  <c r="A87" i="9"/>
  <c r="A122" i="9"/>
  <c r="A123" i="9"/>
  <c r="A124" i="9"/>
  <c r="A125" i="9"/>
  <c r="A126" i="9"/>
  <c r="A127" i="9"/>
  <c r="A128" i="9"/>
  <c r="A129" i="9"/>
  <c r="A130" i="9"/>
  <c r="A131" i="9"/>
</calcChain>
</file>

<file path=xl/sharedStrings.xml><?xml version="1.0" encoding="utf-8"?>
<sst xmlns="http://schemas.openxmlformats.org/spreadsheetml/2006/main" count="157" uniqueCount="102">
  <si>
    <t>Appendix: 2023 Provincial data</t>
  </si>
  <si>
    <t>NL</t>
  </si>
  <si>
    <t>PE</t>
  </si>
  <si>
    <t>NS</t>
  </si>
  <si>
    <t>NB</t>
  </si>
  <si>
    <t>QC</t>
  </si>
  <si>
    <t>ON</t>
  </si>
  <si>
    <t>MB</t>
  </si>
  <si>
    <t>SK</t>
  </si>
  <si>
    <t>AB</t>
  </si>
  <si>
    <t>BC</t>
  </si>
  <si>
    <t>Canada*</t>
  </si>
  <si>
    <t>Canadian marketplace</t>
  </si>
  <si>
    <t>People with protection (thousands)</t>
  </si>
  <si>
    <t>Weekly benefits paid ($millions)</t>
  </si>
  <si>
    <t xml:space="preserve">People employed by industry </t>
  </si>
  <si>
    <r>
      <t>Number of active insurers</t>
    </r>
    <r>
      <rPr>
        <b/>
        <vertAlign val="superscript"/>
        <sz val="11"/>
        <color theme="1" tint="0.14999847407452621"/>
        <rFont val="Arial"/>
        <family val="2"/>
      </rPr>
      <t xml:space="preserve">1 </t>
    </r>
  </si>
  <si>
    <r>
      <t>Life and health insurers</t>
    </r>
    <r>
      <rPr>
        <vertAlign val="superscript"/>
        <sz val="11"/>
        <color theme="1" tint="0.14996795556505021"/>
        <rFont val="Arial"/>
        <family val="2"/>
      </rPr>
      <t>r</t>
    </r>
  </si>
  <si>
    <t xml:space="preserve">Not-for-profit health benefit providers </t>
  </si>
  <si>
    <t xml:space="preserve">Fraternal benefit societies </t>
  </si>
  <si>
    <r>
      <t>Total insurers</t>
    </r>
    <r>
      <rPr>
        <vertAlign val="superscript"/>
        <sz val="11"/>
        <color theme="1" tint="0.14996795556505021"/>
        <rFont val="Arial"/>
        <family val="2"/>
      </rPr>
      <t>r</t>
    </r>
    <r>
      <rPr>
        <sz val="11"/>
        <color theme="1" tint="0.14999847407452621"/>
        <rFont val="Arial"/>
        <family val="2"/>
      </rPr>
      <t xml:space="preserve"> </t>
    </r>
  </si>
  <si>
    <r>
      <t>Number of head offices</t>
    </r>
    <r>
      <rPr>
        <b/>
        <vertAlign val="superscript"/>
        <sz val="11"/>
        <color theme="1" tint="0.14996795556505021"/>
        <rFont val="Arial"/>
        <family val="2"/>
      </rPr>
      <t>r</t>
    </r>
  </si>
  <si>
    <r>
      <t>Provincial tax contributions</t>
    </r>
    <r>
      <rPr>
        <b/>
        <vertAlign val="superscript"/>
        <sz val="11"/>
        <color theme="1" tint="0.14999847407452621"/>
        <rFont val="Arial"/>
        <family val="2"/>
      </rPr>
      <t>2</t>
    </r>
    <r>
      <rPr>
        <b/>
        <sz val="11"/>
        <color theme="1" tint="0.14999847407452621"/>
        <rFont val="Arial"/>
        <family val="2"/>
      </rPr>
      <t xml:space="preserve"> ($millions) </t>
    </r>
  </si>
  <si>
    <t xml:space="preserve">Taxes borne </t>
  </si>
  <si>
    <t xml:space="preserve">Taxes collected </t>
  </si>
  <si>
    <t xml:space="preserve">Total tax contributions </t>
  </si>
  <si>
    <r>
      <rPr>
        <vertAlign val="superscript"/>
        <sz val="10"/>
        <color theme="1" tint="0.14999847407452621"/>
        <rFont val="Arial"/>
        <family val="2"/>
      </rPr>
      <t>1</t>
    </r>
    <r>
      <rPr>
        <vertAlign val="superscript"/>
        <sz val="9"/>
        <color theme="1" tint="0.14999847407452621"/>
        <rFont val="Arial"/>
        <family val="2"/>
      </rPr>
      <t xml:space="preserve">  </t>
    </r>
    <r>
      <rPr>
        <sz val="9"/>
        <color theme="1" tint="0.14999847407452621"/>
        <rFont val="Arial"/>
        <family val="2"/>
      </rPr>
      <t>Excludes about 60 property and casualty insurers actively providing health coverage</t>
    </r>
  </si>
  <si>
    <r>
      <rPr>
        <vertAlign val="superscript"/>
        <sz val="10"/>
        <color theme="1" tint="0.14999847407452621"/>
        <rFont val="Arial"/>
        <family val="2"/>
      </rPr>
      <t>2</t>
    </r>
    <r>
      <rPr>
        <vertAlign val="superscript"/>
        <sz val="9"/>
        <color theme="1" tint="0.14999847407452621"/>
        <rFont val="Arial"/>
        <family val="2"/>
      </rPr>
      <t xml:space="preserve"> </t>
    </r>
    <r>
      <rPr>
        <sz val="9"/>
        <color theme="1" tint="0.14999847407452621"/>
        <rFont val="Arial"/>
        <family val="2"/>
      </rPr>
      <t>Canada total excludes federal tax contributions. Please refer to the Insurers' tax contributions section of Canadian Life and Health Insurance Facts</t>
    </r>
  </si>
  <si>
    <t>Benefits ($millions)</t>
  </si>
  <si>
    <t>Life</t>
  </si>
  <si>
    <t>Individual</t>
  </si>
  <si>
    <t>Group</t>
  </si>
  <si>
    <t>Total</t>
  </si>
  <si>
    <t>Health</t>
  </si>
  <si>
    <t>Group (insured)</t>
  </si>
  <si>
    <t>Group (uninsured)</t>
  </si>
  <si>
    <t>Annuity</t>
  </si>
  <si>
    <t>Total benefits</t>
  </si>
  <si>
    <t>Life insurance</t>
  </si>
  <si>
    <t>People with coverage (thousands)</t>
  </si>
  <si>
    <t>Average coverage in force ($thousands)</t>
  </si>
  <si>
    <t>per individual</t>
  </si>
  <si>
    <t>per household</t>
  </si>
  <si>
    <t>Average size of new individual policy ($thousands)</t>
  </si>
  <si>
    <t>Coverage in force (face amounts, $millions)</t>
  </si>
  <si>
    <t>New purchases (face amounts, $millions)</t>
  </si>
  <si>
    <t>Health insurance</t>
  </si>
  <si>
    <t>Extended health care</t>
  </si>
  <si>
    <t>Disability</t>
  </si>
  <si>
    <t>Distribution of benefits paid by coverage type (%)</t>
  </si>
  <si>
    <t>Other</t>
  </si>
  <si>
    <t xml:space="preserve">Total </t>
  </si>
  <si>
    <t>Premiums ($millions)</t>
  </si>
  <si>
    <t>Group**</t>
  </si>
  <si>
    <t>Total premiums</t>
  </si>
  <si>
    <t>* Canada totals include amounts for territories and amounts for where the location of risk is unavailable</t>
  </si>
  <si>
    <t>** Provinical allocation of group annuity premiums revised April 2025</t>
  </si>
  <si>
    <t>Annexe – Données provinciales 2023</t>
  </si>
  <si>
    <t>Marché canadien</t>
  </si>
  <si>
    <t>Nombre d'assurés (en milliers)</t>
  </si>
  <si>
    <t>Prestations versées par semaine (en M$)</t>
  </si>
  <si>
    <t>Nombre de personnes employées par l'industrie</t>
  </si>
  <si>
    <r>
      <t>Nombre d'assureurs actifs sur le marché</t>
    </r>
    <r>
      <rPr>
        <b/>
        <vertAlign val="superscript"/>
        <sz val="11"/>
        <color theme="1" tint="0.14999847407452621"/>
        <rFont val="Arial"/>
        <family val="2"/>
      </rPr>
      <t>1</t>
    </r>
  </si>
  <si>
    <r>
      <t>Assureurs de personnes</t>
    </r>
    <r>
      <rPr>
        <vertAlign val="superscript"/>
        <sz val="11"/>
        <color theme="1" tint="0.14996795556505021"/>
        <rFont val="Arial"/>
        <family val="2"/>
      </rPr>
      <t>r</t>
    </r>
  </si>
  <si>
    <t>Fournisseurs sans but lucratif de protection santé</t>
  </si>
  <si>
    <t>Sociétés de secours mutuels</t>
  </si>
  <si>
    <r>
      <t>Total – Assureurs</t>
    </r>
    <r>
      <rPr>
        <vertAlign val="superscript"/>
        <sz val="11"/>
        <color theme="1" tint="0.14996795556505021"/>
        <rFont val="Arial"/>
        <family val="2"/>
      </rPr>
      <t>r</t>
    </r>
  </si>
  <si>
    <r>
      <t>Nombre de sièges sociaux</t>
    </r>
    <r>
      <rPr>
        <b/>
        <vertAlign val="superscript"/>
        <sz val="11"/>
        <color theme="1" tint="0.14996795556505021"/>
        <rFont val="Arial"/>
        <family val="2"/>
      </rPr>
      <t>r</t>
    </r>
  </si>
  <si>
    <r>
      <t>Contribution fiscale provinciale</t>
    </r>
    <r>
      <rPr>
        <b/>
        <vertAlign val="superscript"/>
        <sz val="11"/>
        <color theme="1" tint="0.14999847407452621"/>
        <rFont val="Arial"/>
        <family val="2"/>
      </rPr>
      <t>2</t>
    </r>
    <r>
      <rPr>
        <b/>
        <sz val="11"/>
        <color theme="1" tint="0.14999847407452621"/>
        <rFont val="Arial"/>
        <family val="2"/>
      </rPr>
      <t xml:space="preserve"> (en M$)</t>
    </r>
  </si>
  <si>
    <t>Taxes et impôts pris en charge</t>
  </si>
  <si>
    <t>Taxes et impôts perçus</t>
  </si>
  <si>
    <t>Total – Contribution fiscale</t>
  </si>
  <si>
    <t>1. Exclut environ 60 assureurs IARD actifs sur le marché de l'assurance maladie</t>
  </si>
  <si>
    <r>
      <t xml:space="preserve">2. Le total pour le Canada exclut la contribution fiscale fédérale. Voir la partie « Contribution fiscale des assureurs » des </t>
    </r>
    <r>
      <rPr>
        <i/>
        <sz val="9"/>
        <color theme="1" tint="0.14999847407452621"/>
        <rFont val="Arial"/>
        <family val="2"/>
      </rPr>
      <t>Faits sur les assurances de personnes au Canada</t>
    </r>
    <r>
      <rPr>
        <sz val="9"/>
        <color theme="1" tint="0.14999847407452621"/>
        <rFont val="Arial"/>
        <family val="2"/>
      </rPr>
      <t>.</t>
    </r>
  </si>
  <si>
    <t>Prestations (en M$)</t>
  </si>
  <si>
    <t>Vie</t>
  </si>
  <si>
    <t>Individuelle</t>
  </si>
  <si>
    <t>Collective</t>
  </si>
  <si>
    <t>Maladie</t>
  </si>
  <si>
    <t>Collective (régimes assurés)</t>
  </si>
  <si>
    <t>Collective (régimes non assurés)</t>
  </si>
  <si>
    <t>Rentes</t>
  </si>
  <si>
    <t>Individuelles</t>
  </si>
  <si>
    <t>Collectives</t>
  </si>
  <si>
    <t>Total – Prestations</t>
  </si>
  <si>
    <t>Assurance vie</t>
  </si>
  <si>
    <t>Montant d'assurance moyen en vigueur (en K$)</t>
  </si>
  <si>
    <t>Par personne</t>
  </si>
  <si>
    <t>Par ménage</t>
  </si>
  <si>
    <t>Montant d'assurance moyen des polices individuelles
nouvellement souscrites (en K$)</t>
  </si>
  <si>
    <t>Montant d'assurance en vigueur (capital assuré, en M$)</t>
  </si>
  <si>
    <t>Nouvelles souscriptions (capital assuré, en M$)</t>
  </si>
  <si>
    <t>Assurance maladie</t>
  </si>
  <si>
    <t>Assurance maladie complémentaire</t>
  </si>
  <si>
    <t>Invalidité</t>
  </si>
  <si>
    <t xml:space="preserve">Ventilation des prestations par garantie (%) </t>
  </si>
  <si>
    <t>Autres</t>
  </si>
  <si>
    <t>Primes (en M$)</t>
  </si>
  <si>
    <t>Collectives**</t>
  </si>
  <si>
    <t>Total – Primes</t>
  </si>
  <si>
    <t>* Le total pour le Canada comprend également les chiffres des territoires et ceux pour lesquels le lieu du risque n'est pas disponible.</t>
  </si>
  <si>
    <t>** La répartition provinciale des primes de rentes collectives a été révisée en avril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</si>
</sst>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\ ###\ ##0_-;;_-* &quot;-&quot;??_-;_-@_-"/>
  </numFmts>
  <fonts count="20">
    <font>
      <sz val="12"/>
      <name val="SWISS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WISS"/>
    </font>
    <font>
      <b/>
      <sz val="16"/>
      <color theme="1" tint="0.14999847407452621"/>
      <name val="Arial"/>
      <family val="2"/>
    </font>
    <font>
      <sz val="12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b/>
      <sz val="14"/>
      <color theme="1" tint="0.14999847407452621"/>
      <name val="Arial"/>
      <family val="2"/>
    </font>
    <font>
      <b/>
      <sz val="11"/>
      <color theme="1" tint="0.14999847407452621"/>
      <name val="Arial"/>
      <family val="2"/>
    </font>
    <font>
      <b/>
      <sz val="13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b/>
      <vertAlign val="superscript"/>
      <sz val="11"/>
      <color theme="1" tint="0.14999847407452621"/>
      <name val="Arial"/>
      <family val="2"/>
    </font>
    <font>
      <u val="singleAccounting"/>
      <sz val="11"/>
      <color theme="1" tint="0.14999847407452621"/>
      <name val="Arial"/>
      <family val="2"/>
    </font>
    <font>
      <sz val="9"/>
      <color theme="1" tint="0.14999847407452621"/>
      <name val="Arial"/>
      <family val="2"/>
    </font>
    <font>
      <vertAlign val="superscript"/>
      <sz val="9"/>
      <color theme="1" tint="0.14999847407452621"/>
      <name val="Arial"/>
      <family val="2"/>
    </font>
    <font>
      <i/>
      <sz val="9"/>
      <color theme="1" tint="0.14999847407452621"/>
      <name val="Arial"/>
      <family val="2"/>
    </font>
    <font>
      <b/>
      <sz val="10"/>
      <color theme="1" tint="0.14999847407452621"/>
      <name val="Arial"/>
      <family val="2"/>
    </font>
    <font>
      <vertAlign val="superscript"/>
      <sz val="10"/>
      <color theme="1" tint="0.14999847407452621"/>
      <name val="Arial"/>
      <family val="2"/>
    </font>
    <font>
      <vertAlign val="superscript"/>
      <sz val="11"/>
      <color theme="1" tint="0.14996795556505021"/>
      <name val="Arial"/>
      <family val="2"/>
    </font>
    <font>
      <b/>
      <vertAlign val="superscript"/>
      <sz val="11"/>
      <color theme="1" tint="0.149967955565050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37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0">
    <xf numFmtId="37" fontId="0" fillId="0" borderId="0" xfId="0"/>
    <xf numFmtId="37" fontId="4" fillId="2" borderId="0" xfId="0" applyFont="1" applyFill="1"/>
    <xf numFmtId="37" fontId="5" fillId="2" borderId="0" xfId="0" applyFont="1" applyFill="1"/>
    <xf numFmtId="37" fontId="5" fillId="0" borderId="0" xfId="0" applyFont="1"/>
    <xf numFmtId="37" fontId="6" fillId="2" borderId="4" xfId="0" applyFont="1" applyFill="1" applyBorder="1"/>
    <xf numFmtId="37" fontId="5" fillId="2" borderId="4" xfId="0" applyFont="1" applyFill="1" applyBorder="1"/>
    <xf numFmtId="37" fontId="7" fillId="3" borderId="1" xfId="0" applyFont="1" applyFill="1" applyBorder="1"/>
    <xf numFmtId="37" fontId="8" fillId="3" borderId="1" xfId="0" applyFont="1" applyFill="1" applyBorder="1" applyAlignment="1">
      <alignment horizontal="center" vertical="center" wrapText="1"/>
    </xf>
    <xf numFmtId="37" fontId="7" fillId="0" borderId="0" xfId="0" applyFont="1"/>
    <xf numFmtId="37" fontId="6" fillId="0" borderId="0" xfId="0" applyFont="1" applyAlignment="1">
      <alignment horizontal="center"/>
    </xf>
    <xf numFmtId="37" fontId="9" fillId="0" borderId="0" xfId="0" applyFont="1"/>
    <xf numFmtId="37" fontId="8" fillId="0" borderId="0" xfId="0" applyFont="1"/>
    <xf numFmtId="37" fontId="10" fillId="0" borderId="0" xfId="0" applyFont="1" applyAlignment="1">
      <alignment horizontal="right"/>
    </xf>
    <xf numFmtId="165" fontId="10" fillId="0" borderId="0" xfId="1" applyNumberFormat="1" applyFont="1" applyFill="1" applyAlignment="1">
      <alignment horizontal="right"/>
    </xf>
    <xf numFmtId="37" fontId="10" fillId="0" borderId="0" xfId="0" applyFont="1"/>
    <xf numFmtId="37" fontId="10" fillId="0" borderId="0" xfId="0" applyFont="1" applyAlignment="1">
      <alignment horizontal="left" indent="2"/>
    </xf>
    <xf numFmtId="165" fontId="12" fillId="0" borderId="0" xfId="1" applyNumberFormat="1" applyFont="1" applyFill="1" applyAlignment="1">
      <alignment horizontal="right"/>
    </xf>
    <xf numFmtId="37" fontId="6" fillId="0" borderId="0" xfId="0" applyFont="1"/>
    <xf numFmtId="165" fontId="5" fillId="0" borderId="0" xfId="1" applyNumberFormat="1" applyFont="1" applyFill="1" applyAlignment="1">
      <alignment horizontal="right"/>
    </xf>
    <xf numFmtId="165" fontId="5" fillId="0" borderId="0" xfId="1" applyNumberFormat="1" applyFont="1" applyFill="1" applyAlignment="1">
      <alignment horizontal="left" vertical="center"/>
    </xf>
    <xf numFmtId="37" fontId="5" fillId="0" borderId="0" xfId="0" applyFont="1" applyAlignment="1">
      <alignment horizontal="left" vertical="center"/>
    </xf>
    <xf numFmtId="37" fontId="13" fillId="0" borderId="2" xfId="0" applyFont="1" applyBorder="1" applyAlignment="1">
      <alignment horizontal="left" vertical="center"/>
    </xf>
    <xf numFmtId="165" fontId="5" fillId="0" borderId="0" xfId="1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right"/>
    </xf>
    <xf numFmtId="37" fontId="8" fillId="0" borderId="0" xfId="0" applyFont="1" applyAlignment="1">
      <alignment horizontal="left"/>
    </xf>
    <xf numFmtId="165" fontId="5" fillId="0" borderId="0" xfId="1" applyNumberFormat="1" applyFont="1" applyFill="1" applyBorder="1" applyAlignment="1">
      <alignment horizontal="right"/>
    </xf>
    <xf numFmtId="37" fontId="10" fillId="0" borderId="0" xfId="0" applyFont="1" applyAlignment="1">
      <alignment horizontal="center"/>
    </xf>
    <xf numFmtId="165" fontId="10" fillId="0" borderId="0" xfId="1" applyNumberFormat="1" applyFont="1" applyFill="1" applyBorder="1" applyAlignment="1">
      <alignment horizontal="right"/>
    </xf>
    <xf numFmtId="37" fontId="6" fillId="0" borderId="3" xfId="0" applyFont="1" applyBorder="1" applyAlignment="1">
      <alignment horizontal="left"/>
    </xf>
    <xf numFmtId="0" fontId="5" fillId="0" borderId="3" xfId="1" applyNumberFormat="1" applyFont="1" applyFill="1" applyBorder="1" applyAlignment="1">
      <alignment horizontal="center"/>
    </xf>
    <xf numFmtId="0" fontId="5" fillId="0" borderId="3" xfId="1" applyNumberFormat="1" applyFont="1" applyFill="1" applyBorder="1" applyAlignment="1">
      <alignment horizontal="right"/>
    </xf>
    <xf numFmtId="37" fontId="9" fillId="0" borderId="0" xfId="0" applyFont="1" applyAlignment="1">
      <alignment horizontal="left"/>
    </xf>
    <xf numFmtId="165" fontId="5" fillId="0" borderId="0" xfId="1" applyNumberFormat="1" applyFont="1" applyFill="1"/>
    <xf numFmtId="43" fontId="10" fillId="0" borderId="0" xfId="1" applyFont="1" applyFill="1"/>
    <xf numFmtId="37" fontId="8" fillId="0" borderId="0" xfId="0" applyFont="1" applyAlignment="1">
      <alignment horizontal="center"/>
    </xf>
    <xf numFmtId="165" fontId="10" fillId="0" borderId="0" xfId="1" applyNumberFormat="1" applyFont="1" applyBorder="1"/>
    <xf numFmtId="165" fontId="10" fillId="0" borderId="0" xfId="1" applyNumberFormat="1" applyFont="1" applyFill="1" applyAlignment="1">
      <alignment horizontal="right" vertical="center"/>
    </xf>
    <xf numFmtId="9" fontId="10" fillId="0" borderId="0" xfId="5" applyFont="1" applyBorder="1"/>
    <xf numFmtId="37" fontId="6" fillId="0" borderId="2" xfId="0" applyFont="1" applyBorder="1" applyAlignment="1">
      <alignment horizontal="left"/>
    </xf>
    <xf numFmtId="0" fontId="10" fillId="0" borderId="2" xfId="1" applyNumberFormat="1" applyFont="1" applyFill="1" applyBorder="1" applyAlignment="1">
      <alignment horizontal="center"/>
    </xf>
    <xf numFmtId="0" fontId="10" fillId="0" borderId="2" xfId="1" applyNumberFormat="1" applyFont="1" applyFill="1" applyBorder="1" applyAlignment="1">
      <alignment horizontal="right"/>
    </xf>
    <xf numFmtId="43" fontId="5" fillId="0" borderId="0" xfId="1" applyFont="1" applyFill="1" applyAlignment="1">
      <alignment horizontal="right"/>
    </xf>
    <xf numFmtId="165" fontId="10" fillId="0" borderId="0" xfId="1" applyNumberFormat="1" applyFont="1" applyFill="1" applyAlignment="1">
      <alignment horizontal="center"/>
    </xf>
    <xf numFmtId="0" fontId="10" fillId="0" borderId="0" xfId="1" applyNumberFormat="1" applyFont="1" applyFill="1" applyAlignment="1">
      <alignment horizontal="right"/>
    </xf>
    <xf numFmtId="37" fontId="10" fillId="0" borderId="2" xfId="0" applyFont="1" applyBorder="1" applyAlignment="1">
      <alignment horizontal="left" indent="2"/>
    </xf>
    <xf numFmtId="165" fontId="5" fillId="0" borderId="2" xfId="1" applyNumberFormat="1" applyFont="1" applyFill="1" applyBorder="1" applyAlignment="1">
      <alignment horizontal="right"/>
    </xf>
    <xf numFmtId="0" fontId="5" fillId="0" borderId="2" xfId="1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37" fontId="6" fillId="0" borderId="3" xfId="0" applyFont="1" applyBorder="1"/>
    <xf numFmtId="37" fontId="5" fillId="0" borderId="3" xfId="0" applyFont="1" applyBorder="1"/>
    <xf numFmtId="43" fontId="6" fillId="0" borderId="0" xfId="1" applyFont="1" applyFill="1" applyAlignment="1">
      <alignment horizontal="center"/>
    </xf>
    <xf numFmtId="165" fontId="10" fillId="0" borderId="2" xfId="1" applyNumberFormat="1" applyFont="1" applyFill="1" applyBorder="1" applyAlignment="1">
      <alignment horizontal="right"/>
    </xf>
    <xf numFmtId="165" fontId="13" fillId="0" borderId="0" xfId="1" applyNumberFormat="1" applyFont="1" applyFill="1" applyBorder="1" applyAlignment="1">
      <alignment horizontal="right" vertical="center"/>
    </xf>
    <xf numFmtId="0" fontId="13" fillId="0" borderId="0" xfId="1" applyNumberFormat="1" applyFont="1" applyFill="1" applyBorder="1" applyAlignment="1">
      <alignment horizontal="right" vertical="center"/>
    </xf>
    <xf numFmtId="37" fontId="13" fillId="0" borderId="0" xfId="0" applyFont="1" applyAlignment="1">
      <alignment vertical="center"/>
    </xf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/>
    <xf numFmtId="166" fontId="10" fillId="0" borderId="0" xfId="1" applyNumberFormat="1" applyFont="1" applyFill="1"/>
    <xf numFmtId="166" fontId="12" fillId="0" borderId="0" xfId="1" applyNumberFormat="1" applyFont="1" applyFill="1" applyAlignment="1">
      <alignment horizontal="right"/>
    </xf>
    <xf numFmtId="165" fontId="5" fillId="0" borderId="0" xfId="1" applyNumberFormat="1" applyFont="1" applyFill="1" applyAlignment="1">
      <alignment horizontal="left"/>
    </xf>
    <xf numFmtId="37" fontId="5" fillId="0" borderId="0" xfId="0" applyFont="1" applyAlignment="1">
      <alignment horizontal="left"/>
    </xf>
    <xf numFmtId="165" fontId="10" fillId="0" borderId="0" xfId="1" applyNumberFormat="1" applyFont="1"/>
    <xf numFmtId="165" fontId="5" fillId="0" borderId="3" xfId="1" applyNumberFormat="1" applyFont="1" applyFill="1" applyBorder="1" applyAlignment="1">
      <alignment horizontal="center"/>
    </xf>
    <xf numFmtId="165" fontId="5" fillId="0" borderId="3" xfId="1" applyNumberFormat="1" applyFont="1" applyFill="1" applyBorder="1" applyAlignment="1">
      <alignment horizontal="right"/>
    </xf>
    <xf numFmtId="165" fontId="5" fillId="0" borderId="0" xfId="1" applyNumberFormat="1" applyFont="1"/>
    <xf numFmtId="165" fontId="8" fillId="0" borderId="0" xfId="1" applyNumberFormat="1" applyFont="1" applyBorder="1" applyAlignment="1">
      <alignment horizontal="center"/>
    </xf>
    <xf numFmtId="166" fontId="10" fillId="0" borderId="0" xfId="1" applyNumberFormat="1" applyFont="1" applyFill="1" applyAlignment="1">
      <alignment horizontal="right" vertical="center"/>
    </xf>
    <xf numFmtId="165" fontId="10" fillId="0" borderId="2" xfId="1" applyNumberFormat="1" applyFont="1" applyFill="1" applyBorder="1" applyAlignment="1">
      <alignment horizontal="center"/>
    </xf>
    <xf numFmtId="166" fontId="10" fillId="0" borderId="0" xfId="1" applyNumberFormat="1" applyFont="1" applyFill="1" applyAlignment="1">
      <alignment horizontal="center"/>
    </xf>
    <xf numFmtId="166" fontId="10" fillId="0" borderId="0" xfId="1" applyNumberFormat="1" applyFont="1" applyAlignment="1">
      <alignment horizontal="center"/>
    </xf>
    <xf numFmtId="166" fontId="8" fillId="0" borderId="0" xfId="1" applyNumberFormat="1" applyFont="1" applyBorder="1" applyAlignment="1">
      <alignment horizontal="center"/>
    </xf>
    <xf numFmtId="166" fontId="12" fillId="0" borderId="0" xfId="1" applyNumberFormat="1" applyFont="1" applyFill="1"/>
    <xf numFmtId="165" fontId="10" fillId="0" borderId="0" xfId="1" applyNumberFormat="1" applyFont="1" applyFill="1" applyBorder="1" applyAlignment="1">
      <alignment horizontal="center"/>
    </xf>
    <xf numFmtId="166" fontId="12" fillId="0" borderId="0" xfId="1" applyNumberFormat="1" applyFont="1" applyFill="1" applyBorder="1" applyAlignment="1">
      <alignment horizontal="right"/>
    </xf>
    <xf numFmtId="165" fontId="5" fillId="0" borderId="3" xfId="1" applyNumberFormat="1" applyFont="1" applyFill="1" applyBorder="1"/>
    <xf numFmtId="165" fontId="6" fillId="0" borderId="0" xfId="1" applyNumberFormat="1" applyFont="1" applyFill="1" applyAlignment="1">
      <alignment horizontal="center"/>
    </xf>
    <xf numFmtId="165" fontId="13" fillId="0" borderId="0" xfId="1" applyNumberFormat="1" applyFont="1" applyFill="1" applyBorder="1" applyAlignment="1">
      <alignment horizontal="left"/>
    </xf>
    <xf numFmtId="0" fontId="13" fillId="0" borderId="0" xfId="1" applyNumberFormat="1" applyFont="1" applyFill="1" applyBorder="1" applyAlignment="1">
      <alignment horizontal="left"/>
    </xf>
    <xf numFmtId="37" fontId="13" fillId="0" borderId="0" xfId="0" applyFont="1" applyAlignment="1">
      <alignment horizontal="left"/>
    </xf>
    <xf numFmtId="37" fontId="16" fillId="0" borderId="0" xfId="0" applyFont="1" applyAlignment="1">
      <alignment horizontal="left" vertical="center"/>
    </xf>
    <xf numFmtId="37" fontId="7" fillId="3" borderId="5" xfId="0" applyFont="1" applyFill="1" applyBorder="1"/>
    <xf numFmtId="37" fontId="8" fillId="0" borderId="0" xfId="0" applyFont="1" applyAlignment="1">
      <alignment horizontal="left" wrapText="1"/>
    </xf>
    <xf numFmtId="37" fontId="13" fillId="0" borderId="2" xfId="0" applyFont="1" applyBorder="1" applyAlignment="1">
      <alignment horizontal="left"/>
    </xf>
    <xf numFmtId="165" fontId="5" fillId="0" borderId="2" xfId="1" applyNumberFormat="1" applyFont="1" applyFill="1" applyBorder="1" applyAlignment="1">
      <alignment horizontal="left"/>
    </xf>
    <xf numFmtId="165" fontId="5" fillId="0" borderId="2" xfId="1" applyNumberFormat="1" applyFont="1" applyFill="1" applyBorder="1" applyAlignment="1">
      <alignment horizontal="left" vertical="center"/>
    </xf>
    <xf numFmtId="37" fontId="13" fillId="0" borderId="0" xfId="0" applyFont="1" applyAlignment="1">
      <alignment horizontal="left" vertical="center"/>
    </xf>
    <xf numFmtId="37" fontId="16" fillId="0" borderId="0" xfId="0" applyFont="1"/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Percent" xfId="5" builtinId="5"/>
  </cellStyles>
  <dxfs count="0"/>
  <tableStyles count="0" defaultTableStyle="TableStyleMedium2" defaultPivotStyle="PivotStyleLight16"/>
  <colors>
    <mruColors>
      <color rgb="FFFF99FF"/>
      <color rgb="FFFFFFCC"/>
      <color rgb="FFFF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9"/>
  <sheetViews>
    <sheetView zoomScale="80" zoomScaleNormal="80" workbookViewId="0">
      <pane ySplit="3" topLeftCell="A57" activePane="bottomLeft" state="frozen"/>
      <selection pane="bottomLeft" activeCell="C6" sqref="C6"/>
    </sheetView>
  </sheetViews>
  <sheetFormatPr defaultColWidth="8.88671875" defaultRowHeight="15"/>
  <cols>
    <col min="1" max="1" width="45.77734375" style="3" customWidth="1"/>
    <col min="2" max="12" width="10.33203125" style="3" customWidth="1"/>
    <col min="13" max="13" width="15.5546875" style="3" bestFit="1" customWidth="1"/>
    <col min="14" max="16384" width="8.88671875" style="3"/>
  </cols>
  <sheetData>
    <row r="1" spans="1:12" ht="31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4.75" customHeight="1" thickBot="1">
      <c r="A3" s="6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</row>
    <row r="4" spans="1:12" ht="18">
      <c r="A4" s="8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2" ht="16.5">
      <c r="A5" s="10" t="s">
        <v>12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2" ht="15.75">
      <c r="A6" s="11" t="s">
        <v>13</v>
      </c>
      <c r="B6" s="13">
        <v>410</v>
      </c>
      <c r="C6" s="13">
        <v>140</v>
      </c>
      <c r="D6" s="13">
        <v>760</v>
      </c>
      <c r="E6" s="13">
        <v>620</v>
      </c>
      <c r="F6" s="13">
        <v>7400</v>
      </c>
      <c r="G6" s="13">
        <v>11100</v>
      </c>
      <c r="H6" s="13">
        <v>1100</v>
      </c>
      <c r="I6" s="13">
        <v>940</v>
      </c>
      <c r="J6" s="13">
        <v>3200</v>
      </c>
      <c r="K6" s="13">
        <v>3800</v>
      </c>
      <c r="L6" s="13">
        <v>30000</v>
      </c>
    </row>
    <row r="7" spans="1:12" ht="15.75">
      <c r="A7" s="11" t="s">
        <v>14</v>
      </c>
      <c r="B7" s="13">
        <v>26.3</v>
      </c>
      <c r="C7" s="13">
        <v>7.5</v>
      </c>
      <c r="D7" s="13">
        <v>56.2</v>
      </c>
      <c r="E7" s="13">
        <v>51.3</v>
      </c>
      <c r="F7" s="13">
        <v>537.79999999999995</v>
      </c>
      <c r="G7" s="13">
        <v>1089.9000000000001</v>
      </c>
      <c r="H7" s="13">
        <v>68.400000000000006</v>
      </c>
      <c r="I7" s="13">
        <v>57.2</v>
      </c>
      <c r="J7" s="13">
        <v>261.39999999999998</v>
      </c>
      <c r="K7" s="13">
        <v>284.60000000000002</v>
      </c>
      <c r="L7" s="13">
        <v>2465.1</v>
      </c>
    </row>
    <row r="8" spans="1:12" ht="15.7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ht="15.75">
      <c r="A9" s="11" t="s">
        <v>15</v>
      </c>
      <c r="B9" s="13">
        <v>790</v>
      </c>
      <c r="C9" s="13">
        <v>370</v>
      </c>
      <c r="D9" s="13">
        <v>3800</v>
      </c>
      <c r="E9" s="13">
        <v>3200</v>
      </c>
      <c r="F9" s="13">
        <v>35600</v>
      </c>
      <c r="G9" s="13">
        <v>81400</v>
      </c>
      <c r="H9" s="13">
        <v>8300</v>
      </c>
      <c r="I9" s="13">
        <v>4200</v>
      </c>
      <c r="J9" s="13">
        <v>21800</v>
      </c>
      <c r="K9" s="13">
        <v>19700</v>
      </c>
      <c r="L9" s="13">
        <v>179200</v>
      </c>
    </row>
    <row r="10" spans="1:12" ht="17.25">
      <c r="A10" s="11" t="s">
        <v>16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2" ht="16.5">
      <c r="A11" s="15" t="s">
        <v>17</v>
      </c>
      <c r="B11" s="13">
        <v>52</v>
      </c>
      <c r="C11" s="13">
        <v>53</v>
      </c>
      <c r="D11" s="13">
        <v>55</v>
      </c>
      <c r="E11" s="13">
        <v>54</v>
      </c>
      <c r="F11" s="13">
        <v>63</v>
      </c>
      <c r="G11" s="13">
        <v>68</v>
      </c>
      <c r="H11" s="13">
        <v>56</v>
      </c>
      <c r="I11" s="13">
        <v>57</v>
      </c>
      <c r="J11" s="13">
        <v>56</v>
      </c>
      <c r="K11" s="13">
        <v>59</v>
      </c>
      <c r="L11" s="13">
        <v>71</v>
      </c>
    </row>
    <row r="12" spans="1:12">
      <c r="A12" s="15" t="s">
        <v>18</v>
      </c>
      <c r="B12" s="13">
        <v>2</v>
      </c>
      <c r="C12" s="13">
        <v>2</v>
      </c>
      <c r="D12" s="13">
        <v>2</v>
      </c>
      <c r="E12" s="13">
        <v>2</v>
      </c>
      <c r="F12" s="13">
        <v>3</v>
      </c>
      <c r="G12" s="13">
        <v>3</v>
      </c>
      <c r="H12" s="13">
        <v>2</v>
      </c>
      <c r="I12" s="13">
        <v>3</v>
      </c>
      <c r="J12" s="13">
        <v>3</v>
      </c>
      <c r="K12" s="13">
        <v>2</v>
      </c>
      <c r="L12" s="13">
        <v>8</v>
      </c>
    </row>
    <row r="13" spans="1:12" ht="17.25">
      <c r="A13" s="15" t="s">
        <v>19</v>
      </c>
      <c r="B13" s="16">
        <v>5</v>
      </c>
      <c r="C13" s="16">
        <v>6</v>
      </c>
      <c r="D13" s="16">
        <v>6</v>
      </c>
      <c r="E13" s="16">
        <v>6</v>
      </c>
      <c r="F13" s="16">
        <v>9</v>
      </c>
      <c r="G13" s="16">
        <v>11</v>
      </c>
      <c r="H13" s="16">
        <v>7</v>
      </c>
      <c r="I13" s="16">
        <v>8</v>
      </c>
      <c r="J13" s="16">
        <v>9</v>
      </c>
      <c r="K13" s="16">
        <v>7</v>
      </c>
      <c r="L13" s="16">
        <v>11</v>
      </c>
    </row>
    <row r="14" spans="1:12" ht="16.5">
      <c r="A14" s="15" t="s">
        <v>20</v>
      </c>
      <c r="B14" s="13">
        <v>59</v>
      </c>
      <c r="C14" s="13">
        <v>61</v>
      </c>
      <c r="D14" s="13">
        <v>63</v>
      </c>
      <c r="E14" s="13">
        <v>62</v>
      </c>
      <c r="F14" s="13">
        <v>75</v>
      </c>
      <c r="G14" s="13">
        <v>82</v>
      </c>
      <c r="H14" s="13">
        <v>65</v>
      </c>
      <c r="I14" s="13">
        <v>68</v>
      </c>
      <c r="J14" s="13">
        <v>68</v>
      </c>
      <c r="K14" s="13">
        <v>68</v>
      </c>
      <c r="L14" s="13">
        <v>90</v>
      </c>
    </row>
    <row r="15" spans="1:12" ht="17.25">
      <c r="A15" s="11" t="s">
        <v>21</v>
      </c>
      <c r="B15" s="13">
        <v>0</v>
      </c>
      <c r="C15" s="13">
        <v>0</v>
      </c>
      <c r="D15" s="13">
        <v>0</v>
      </c>
      <c r="E15" s="13">
        <v>4</v>
      </c>
      <c r="F15" s="13">
        <v>12</v>
      </c>
      <c r="G15" s="13">
        <v>62</v>
      </c>
      <c r="H15" s="13">
        <v>4</v>
      </c>
      <c r="I15" s="13">
        <v>3</v>
      </c>
      <c r="J15" s="13">
        <v>3</v>
      </c>
      <c r="K15" s="13">
        <v>2</v>
      </c>
      <c r="L15" s="13">
        <v>90</v>
      </c>
    </row>
    <row r="16" spans="1:12" ht="15.75">
      <c r="A16" s="1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3" ht="17.25">
      <c r="A17" s="11" t="s">
        <v>22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3">
      <c r="A18" s="15" t="s">
        <v>23</v>
      </c>
      <c r="B18" s="13">
        <v>70</v>
      </c>
      <c r="C18" s="13">
        <v>13</v>
      </c>
      <c r="D18" s="13">
        <v>70</v>
      </c>
      <c r="E18" s="13">
        <v>54</v>
      </c>
      <c r="F18" s="13">
        <v>1312</v>
      </c>
      <c r="G18" s="13">
        <v>1622</v>
      </c>
      <c r="H18" s="13">
        <v>88</v>
      </c>
      <c r="I18" s="13">
        <v>81</v>
      </c>
      <c r="J18" s="13">
        <v>327</v>
      </c>
      <c r="K18" s="13">
        <v>307</v>
      </c>
      <c r="L18" s="13">
        <v>3953</v>
      </c>
    </row>
    <row r="19" spans="1:13" ht="17.25">
      <c r="A19" s="15" t="s">
        <v>24</v>
      </c>
      <c r="B19" s="16">
        <v>0</v>
      </c>
      <c r="C19" s="16">
        <v>0</v>
      </c>
      <c r="D19" s="16">
        <v>0</v>
      </c>
      <c r="E19" s="16">
        <v>0</v>
      </c>
      <c r="F19" s="16">
        <v>1108</v>
      </c>
      <c r="G19" s="16">
        <v>2092</v>
      </c>
      <c r="H19" s="16">
        <v>49</v>
      </c>
      <c r="I19" s="16">
        <v>0</v>
      </c>
      <c r="J19" s="16">
        <v>0</v>
      </c>
      <c r="K19" s="16">
        <v>0</v>
      </c>
      <c r="L19" s="16">
        <v>3249</v>
      </c>
    </row>
    <row r="20" spans="1:13">
      <c r="A20" s="15" t="s">
        <v>25</v>
      </c>
      <c r="B20" s="13">
        <v>70</v>
      </c>
      <c r="C20" s="13">
        <v>13</v>
      </c>
      <c r="D20" s="13">
        <v>70</v>
      </c>
      <c r="E20" s="13">
        <v>54</v>
      </c>
      <c r="F20" s="13">
        <v>2420</v>
      </c>
      <c r="G20" s="13">
        <v>3714</v>
      </c>
      <c r="H20" s="13">
        <v>137</v>
      </c>
      <c r="I20" s="13">
        <v>81</v>
      </c>
      <c r="J20" s="13">
        <v>327</v>
      </c>
      <c r="K20" s="13">
        <v>307</v>
      </c>
      <c r="L20" s="13">
        <v>7202</v>
      </c>
    </row>
    <row r="21" spans="1:13" ht="15.7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3" s="20" customFormat="1" ht="15.75" customHeight="1">
      <c r="A22" s="88" t="s">
        <v>26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1:13" s="20" customFormat="1" ht="15.75" customHeight="1" thickBot="1">
      <c r="A23" s="21" t="s">
        <v>27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3" ht="16.5" collapsed="1" thickTop="1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30"/>
      <c r="M24" s="14"/>
    </row>
    <row r="25" spans="1:13" ht="16.5">
      <c r="A25" s="31" t="s">
        <v>28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M25" s="14"/>
    </row>
    <row r="26" spans="1:13" ht="15.75">
      <c r="A26" s="24" t="s">
        <v>29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4"/>
      <c r="M26" s="35"/>
    </row>
    <row r="27" spans="1:13">
      <c r="A27" s="15" t="s">
        <v>30</v>
      </c>
      <c r="B27" s="36">
        <v>124</v>
      </c>
      <c r="C27" s="36">
        <v>45</v>
      </c>
      <c r="D27" s="36">
        <v>279</v>
      </c>
      <c r="E27" s="36">
        <v>276</v>
      </c>
      <c r="F27" s="36">
        <v>2673</v>
      </c>
      <c r="G27" s="36">
        <v>5574</v>
      </c>
      <c r="H27" s="36">
        <v>345</v>
      </c>
      <c r="I27" s="36">
        <v>360</v>
      </c>
      <c r="J27" s="36">
        <v>1453</v>
      </c>
      <c r="K27" s="36">
        <v>1893</v>
      </c>
      <c r="L27" s="36">
        <v>13174</v>
      </c>
      <c r="M27" s="37"/>
    </row>
    <row r="28" spans="1:13" ht="17.25">
      <c r="A28" s="15" t="s">
        <v>31</v>
      </c>
      <c r="B28" s="16">
        <v>72</v>
      </c>
      <c r="C28" s="16">
        <v>13</v>
      </c>
      <c r="D28" s="16">
        <v>97</v>
      </c>
      <c r="E28" s="16">
        <v>83</v>
      </c>
      <c r="F28" s="16">
        <v>818</v>
      </c>
      <c r="G28" s="16">
        <v>1945</v>
      </c>
      <c r="H28" s="16">
        <v>98</v>
      </c>
      <c r="I28" s="16">
        <v>126</v>
      </c>
      <c r="J28" s="16">
        <v>459</v>
      </c>
      <c r="K28" s="16">
        <v>401</v>
      </c>
      <c r="L28" s="16">
        <v>4133</v>
      </c>
      <c r="M28" s="37"/>
    </row>
    <row r="29" spans="1:13">
      <c r="A29" s="15" t="s">
        <v>32</v>
      </c>
      <c r="B29" s="13">
        <v>196</v>
      </c>
      <c r="C29" s="13">
        <v>58</v>
      </c>
      <c r="D29" s="13">
        <v>376</v>
      </c>
      <c r="E29" s="13">
        <v>359</v>
      </c>
      <c r="F29" s="13">
        <v>3491</v>
      </c>
      <c r="G29" s="13">
        <v>7519</v>
      </c>
      <c r="H29" s="13">
        <v>443</v>
      </c>
      <c r="I29" s="13">
        <v>486</v>
      </c>
      <c r="J29" s="13">
        <v>1912</v>
      </c>
      <c r="K29" s="13">
        <v>2294</v>
      </c>
      <c r="L29" s="13">
        <v>17307</v>
      </c>
      <c r="M29" s="37"/>
    </row>
    <row r="30" spans="1:13" ht="15.75">
      <c r="A30" s="24" t="s">
        <v>33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35"/>
    </row>
    <row r="31" spans="1:13">
      <c r="A31" s="15" t="s">
        <v>30</v>
      </c>
      <c r="B31" s="36">
        <v>47</v>
      </c>
      <c r="C31" s="36">
        <v>12</v>
      </c>
      <c r="D31" s="36">
        <v>67</v>
      </c>
      <c r="E31" s="36">
        <v>75</v>
      </c>
      <c r="F31" s="36">
        <v>605</v>
      </c>
      <c r="G31" s="36">
        <v>912</v>
      </c>
      <c r="H31" s="36">
        <v>77</v>
      </c>
      <c r="I31" s="36">
        <v>126</v>
      </c>
      <c r="J31" s="36">
        <v>431</v>
      </c>
      <c r="K31" s="36">
        <v>345</v>
      </c>
      <c r="L31" s="36">
        <v>2903</v>
      </c>
      <c r="M31" s="37"/>
    </row>
    <row r="32" spans="1:13">
      <c r="A32" s="15" t="s">
        <v>34</v>
      </c>
      <c r="B32" s="36">
        <v>440</v>
      </c>
      <c r="C32" s="36">
        <v>76</v>
      </c>
      <c r="D32" s="36">
        <v>500</v>
      </c>
      <c r="E32" s="36">
        <v>442</v>
      </c>
      <c r="F32" s="36">
        <v>6983</v>
      </c>
      <c r="G32" s="36">
        <v>8626</v>
      </c>
      <c r="H32" s="36">
        <v>511</v>
      </c>
      <c r="I32" s="36">
        <v>616</v>
      </c>
      <c r="J32" s="36">
        <v>2267</v>
      </c>
      <c r="K32" s="36">
        <v>2276</v>
      </c>
      <c r="L32" s="36">
        <v>22853</v>
      </c>
      <c r="M32" s="37"/>
    </row>
    <row r="33" spans="1:13" ht="17.25">
      <c r="A33" s="15" t="s">
        <v>35</v>
      </c>
      <c r="B33" s="16">
        <v>182</v>
      </c>
      <c r="C33" s="16">
        <v>94</v>
      </c>
      <c r="D33" s="16">
        <v>874</v>
      </c>
      <c r="E33" s="16">
        <v>599</v>
      </c>
      <c r="F33" s="16">
        <v>2073</v>
      </c>
      <c r="G33" s="16">
        <v>10170</v>
      </c>
      <c r="H33" s="16">
        <v>586</v>
      </c>
      <c r="I33" s="16">
        <v>489</v>
      </c>
      <c r="J33" s="16">
        <v>3551</v>
      </c>
      <c r="K33" s="16">
        <v>3757</v>
      </c>
      <c r="L33" s="16">
        <v>22428</v>
      </c>
      <c r="M33" s="37"/>
    </row>
    <row r="34" spans="1:13">
      <c r="A34" s="15" t="s">
        <v>32</v>
      </c>
      <c r="B34" s="13">
        <v>669</v>
      </c>
      <c r="C34" s="13">
        <v>182</v>
      </c>
      <c r="D34" s="13">
        <v>1441</v>
      </c>
      <c r="E34" s="13">
        <v>1116</v>
      </c>
      <c r="F34" s="13">
        <v>9661</v>
      </c>
      <c r="G34" s="13">
        <v>19708</v>
      </c>
      <c r="H34" s="13">
        <v>1174</v>
      </c>
      <c r="I34" s="13">
        <v>1231</v>
      </c>
      <c r="J34" s="13">
        <v>6249</v>
      </c>
      <c r="K34" s="13">
        <v>6378</v>
      </c>
      <c r="L34" s="13">
        <v>48184</v>
      </c>
      <c r="M34" s="37"/>
    </row>
    <row r="35" spans="1:13" ht="15.75">
      <c r="A35" s="24" t="s">
        <v>36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35"/>
    </row>
    <row r="36" spans="1:13">
      <c r="A36" s="15" t="s">
        <v>30</v>
      </c>
      <c r="B36" s="36">
        <v>171</v>
      </c>
      <c r="C36" s="36">
        <v>79</v>
      </c>
      <c r="D36" s="36">
        <v>322</v>
      </c>
      <c r="E36" s="36">
        <v>391</v>
      </c>
      <c r="F36" s="36">
        <v>6375</v>
      </c>
      <c r="G36" s="36">
        <v>9914</v>
      </c>
      <c r="H36" s="36">
        <v>502</v>
      </c>
      <c r="I36" s="36">
        <v>494</v>
      </c>
      <c r="J36" s="36">
        <v>1684</v>
      </c>
      <c r="K36" s="36">
        <v>2682</v>
      </c>
      <c r="L36" s="36">
        <v>23096</v>
      </c>
      <c r="M36" s="37"/>
    </row>
    <row r="37" spans="1:13" ht="17.25">
      <c r="A37" s="15" t="s">
        <v>31</v>
      </c>
      <c r="B37" s="16">
        <v>332</v>
      </c>
      <c r="C37" s="16">
        <v>72</v>
      </c>
      <c r="D37" s="16">
        <v>784</v>
      </c>
      <c r="E37" s="16">
        <v>804</v>
      </c>
      <c r="F37" s="16">
        <v>8436</v>
      </c>
      <c r="G37" s="16">
        <v>19535</v>
      </c>
      <c r="H37" s="16">
        <v>1439</v>
      </c>
      <c r="I37" s="16">
        <v>763</v>
      </c>
      <c r="J37" s="16">
        <v>3747</v>
      </c>
      <c r="K37" s="16">
        <v>3447</v>
      </c>
      <c r="L37" s="16">
        <v>39600</v>
      </c>
      <c r="M37" s="37"/>
    </row>
    <row r="38" spans="1:13">
      <c r="A38" s="15" t="s">
        <v>32</v>
      </c>
      <c r="B38" s="13">
        <v>503</v>
      </c>
      <c r="C38" s="13">
        <v>151</v>
      </c>
      <c r="D38" s="13">
        <v>1106</v>
      </c>
      <c r="E38" s="13">
        <v>1195</v>
      </c>
      <c r="F38" s="13">
        <v>14811</v>
      </c>
      <c r="G38" s="13">
        <v>29449</v>
      </c>
      <c r="H38" s="13">
        <v>1941</v>
      </c>
      <c r="I38" s="13">
        <v>1257</v>
      </c>
      <c r="J38" s="13">
        <v>5431</v>
      </c>
      <c r="K38" s="13">
        <v>6129</v>
      </c>
      <c r="L38" s="13">
        <v>62696</v>
      </c>
      <c r="M38" s="37"/>
    </row>
    <row r="39" spans="1:13" ht="15.75">
      <c r="A39" s="24" t="s">
        <v>37</v>
      </c>
      <c r="B39" s="13">
        <v>1368</v>
      </c>
      <c r="C39" s="13">
        <v>391</v>
      </c>
      <c r="D39" s="13">
        <v>2923</v>
      </c>
      <c r="E39" s="13">
        <v>2670</v>
      </c>
      <c r="F39" s="13">
        <v>27963</v>
      </c>
      <c r="G39" s="13">
        <v>56676</v>
      </c>
      <c r="H39" s="13">
        <v>3558</v>
      </c>
      <c r="I39" s="13">
        <v>2974</v>
      </c>
      <c r="J39" s="13">
        <v>13592</v>
      </c>
      <c r="K39" s="13">
        <v>14801</v>
      </c>
      <c r="L39" s="13">
        <v>128187</v>
      </c>
      <c r="M39" s="37"/>
    </row>
    <row r="40" spans="1:13" ht="16.5" thickBot="1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40"/>
      <c r="M40" s="14"/>
    </row>
    <row r="41" spans="1:13" ht="15.75" thickTop="1"/>
    <row r="42" spans="1:13" ht="16.5">
      <c r="A42" s="10" t="s">
        <v>38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3" ht="15.75">
      <c r="A43" s="24" t="s">
        <v>39</v>
      </c>
      <c r="B43" s="13">
        <v>300</v>
      </c>
      <c r="C43" s="13">
        <v>100</v>
      </c>
      <c r="D43" s="13">
        <v>560</v>
      </c>
      <c r="E43" s="13">
        <v>540</v>
      </c>
      <c r="F43" s="13">
        <v>6400</v>
      </c>
      <c r="G43" s="13">
        <v>8500</v>
      </c>
      <c r="H43" s="13">
        <v>880</v>
      </c>
      <c r="I43" s="13">
        <v>660</v>
      </c>
      <c r="J43" s="13">
        <v>2200</v>
      </c>
      <c r="K43" s="13">
        <v>2500</v>
      </c>
      <c r="L43" s="13">
        <v>23000</v>
      </c>
      <c r="M43" s="14"/>
    </row>
    <row r="44" spans="1:13" ht="15.75">
      <c r="A44" s="24" t="s">
        <v>40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34"/>
      <c r="M44" s="14"/>
    </row>
    <row r="45" spans="1:13">
      <c r="A45" s="15" t="s">
        <v>41</v>
      </c>
      <c r="B45" s="13">
        <v>200</v>
      </c>
      <c r="C45" s="13">
        <v>209</v>
      </c>
      <c r="D45" s="13">
        <v>222</v>
      </c>
      <c r="E45" s="13">
        <v>176</v>
      </c>
      <c r="F45" s="13">
        <v>186</v>
      </c>
      <c r="G45" s="13">
        <v>273</v>
      </c>
      <c r="H45" s="13">
        <v>222</v>
      </c>
      <c r="I45" s="13">
        <v>264</v>
      </c>
      <c r="J45" s="13">
        <v>342</v>
      </c>
      <c r="K45" s="13">
        <v>315</v>
      </c>
      <c r="L45" s="13">
        <v>252</v>
      </c>
      <c r="M45" s="14"/>
    </row>
    <row r="46" spans="1:13">
      <c r="A46" s="15" t="s">
        <v>42</v>
      </c>
      <c r="B46" s="13">
        <v>353</v>
      </c>
      <c r="C46" s="13">
        <v>395</v>
      </c>
      <c r="D46" s="13">
        <v>367</v>
      </c>
      <c r="E46" s="13">
        <v>375</v>
      </c>
      <c r="F46" s="13">
        <v>404</v>
      </c>
      <c r="G46" s="13">
        <v>514</v>
      </c>
      <c r="H46" s="13">
        <v>478</v>
      </c>
      <c r="I46" s="13">
        <v>503</v>
      </c>
      <c r="J46" s="13">
        <v>572</v>
      </c>
      <c r="K46" s="13">
        <v>520</v>
      </c>
      <c r="L46" s="13">
        <v>483</v>
      </c>
      <c r="M46" s="14"/>
    </row>
    <row r="47" spans="1:13" ht="15.75">
      <c r="A47" s="24" t="s">
        <v>43</v>
      </c>
      <c r="B47" s="36">
        <v>223</v>
      </c>
      <c r="C47" s="36">
        <v>326</v>
      </c>
      <c r="D47" s="36">
        <v>324</v>
      </c>
      <c r="E47" s="36">
        <v>295</v>
      </c>
      <c r="F47" s="36">
        <v>466</v>
      </c>
      <c r="G47" s="36">
        <v>540</v>
      </c>
      <c r="H47" s="36">
        <v>419</v>
      </c>
      <c r="I47" s="36">
        <v>417</v>
      </c>
      <c r="J47" s="36">
        <v>464</v>
      </c>
      <c r="K47" s="36">
        <v>583</v>
      </c>
      <c r="L47" s="36">
        <v>492</v>
      </c>
      <c r="M47" s="14"/>
    </row>
    <row r="48" spans="1:13" ht="15.75">
      <c r="A48" s="24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3"/>
      <c r="M48" s="14"/>
    </row>
    <row r="49" spans="1:13" ht="15.75">
      <c r="A49" s="11" t="s">
        <v>44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34"/>
      <c r="M49" s="14"/>
    </row>
    <row r="50" spans="1:13" ht="15" customHeight="1">
      <c r="A50" s="15" t="s">
        <v>30</v>
      </c>
      <c r="B50" s="36">
        <v>32925</v>
      </c>
      <c r="C50" s="36">
        <v>13097</v>
      </c>
      <c r="D50" s="36">
        <v>61139</v>
      </c>
      <c r="E50" s="36">
        <v>58743</v>
      </c>
      <c r="F50" s="36">
        <v>798914</v>
      </c>
      <c r="G50" s="36">
        <v>1488036</v>
      </c>
      <c r="H50" s="36">
        <v>122625</v>
      </c>
      <c r="I50" s="36">
        <v>110740</v>
      </c>
      <c r="J50" s="36">
        <v>504248</v>
      </c>
      <c r="K50" s="36">
        <v>532113</v>
      </c>
      <c r="L50" s="36">
        <v>3742175</v>
      </c>
      <c r="M50" s="14"/>
    </row>
    <row r="51" spans="1:13" ht="17.25">
      <c r="A51" s="15" t="s">
        <v>31</v>
      </c>
      <c r="B51" s="16">
        <v>27539</v>
      </c>
      <c r="C51" s="16">
        <v>8199</v>
      </c>
      <c r="D51" s="16">
        <v>63035</v>
      </c>
      <c r="E51" s="16">
        <v>36903</v>
      </c>
      <c r="F51" s="16">
        <v>399493</v>
      </c>
      <c r="G51" s="16">
        <v>825853</v>
      </c>
      <c r="H51" s="16">
        <v>74192</v>
      </c>
      <c r="I51" s="16">
        <v>62282</v>
      </c>
      <c r="J51" s="16">
        <v>260673</v>
      </c>
      <c r="K51" s="16">
        <v>240310</v>
      </c>
      <c r="L51" s="16">
        <v>2005130</v>
      </c>
      <c r="M51" s="14"/>
    </row>
    <row r="52" spans="1:13">
      <c r="A52" s="15" t="s">
        <v>32</v>
      </c>
      <c r="B52" s="13">
        <v>60464</v>
      </c>
      <c r="C52" s="13">
        <v>21296</v>
      </c>
      <c r="D52" s="13">
        <v>124174</v>
      </c>
      <c r="E52" s="13">
        <v>95646</v>
      </c>
      <c r="F52" s="13">
        <v>1198407</v>
      </c>
      <c r="G52" s="13">
        <v>2313889</v>
      </c>
      <c r="H52" s="13">
        <v>196817</v>
      </c>
      <c r="I52" s="13">
        <v>173022</v>
      </c>
      <c r="J52" s="13">
        <v>764921</v>
      </c>
      <c r="K52" s="13">
        <v>772423</v>
      </c>
      <c r="L52" s="42">
        <v>5747305</v>
      </c>
      <c r="M52" s="14"/>
    </row>
    <row r="53" spans="1:13">
      <c r="A53" s="15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43"/>
      <c r="M53" s="14"/>
    </row>
    <row r="54" spans="1:13" ht="15.75">
      <c r="A54" s="11" t="s">
        <v>45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34"/>
      <c r="M54" s="14"/>
    </row>
    <row r="55" spans="1:13">
      <c r="A55" s="15" t="s">
        <v>30</v>
      </c>
      <c r="B55" s="36">
        <v>2249</v>
      </c>
      <c r="C55" s="36">
        <v>1158</v>
      </c>
      <c r="D55" s="36">
        <v>5258</v>
      </c>
      <c r="E55" s="36">
        <v>4552</v>
      </c>
      <c r="F55" s="36">
        <v>77095</v>
      </c>
      <c r="G55" s="36">
        <v>139734</v>
      </c>
      <c r="H55" s="36">
        <v>12083</v>
      </c>
      <c r="I55" s="36">
        <v>9110</v>
      </c>
      <c r="J55" s="36">
        <v>45481</v>
      </c>
      <c r="K55" s="36">
        <v>48910</v>
      </c>
      <c r="L55" s="36">
        <v>346442</v>
      </c>
      <c r="M55" s="14"/>
    </row>
    <row r="56" spans="1:13" ht="17.25">
      <c r="A56" s="15" t="s">
        <v>31</v>
      </c>
      <c r="B56" s="16">
        <v>1222</v>
      </c>
      <c r="C56" s="16">
        <v>298</v>
      </c>
      <c r="D56" s="16">
        <v>2415</v>
      </c>
      <c r="E56" s="16">
        <v>3131</v>
      </c>
      <c r="F56" s="16">
        <v>23366</v>
      </c>
      <c r="G56" s="16">
        <v>39997</v>
      </c>
      <c r="H56" s="16">
        <v>3525</v>
      </c>
      <c r="I56" s="16">
        <v>2771</v>
      </c>
      <c r="J56" s="16">
        <v>14977</v>
      </c>
      <c r="K56" s="16">
        <v>13315</v>
      </c>
      <c r="L56" s="16">
        <v>105215</v>
      </c>
      <c r="M56" s="14"/>
    </row>
    <row r="57" spans="1:13">
      <c r="A57" s="15" t="s">
        <v>32</v>
      </c>
      <c r="B57" s="13">
        <v>3471</v>
      </c>
      <c r="C57" s="13">
        <v>1456</v>
      </c>
      <c r="D57" s="13">
        <v>7673</v>
      </c>
      <c r="E57" s="13">
        <v>7683</v>
      </c>
      <c r="F57" s="13">
        <v>100461</v>
      </c>
      <c r="G57" s="13">
        <v>179731</v>
      </c>
      <c r="H57" s="13">
        <v>15608</v>
      </c>
      <c r="I57" s="13">
        <v>11881</v>
      </c>
      <c r="J57" s="13">
        <v>60458</v>
      </c>
      <c r="K57" s="13">
        <v>62225</v>
      </c>
      <c r="L57" s="13">
        <v>451657</v>
      </c>
      <c r="M57" s="14"/>
    </row>
    <row r="58" spans="1:13" ht="15.75" thickBot="1">
      <c r="A58" s="44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6"/>
      <c r="M58" s="14"/>
    </row>
    <row r="59" spans="1:13" ht="16.5" thickTop="1">
      <c r="A59" s="17"/>
      <c r="M59" s="14"/>
    </row>
    <row r="60" spans="1:13" ht="16.5">
      <c r="A60" s="10" t="s">
        <v>46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23"/>
      <c r="M60" s="14"/>
    </row>
    <row r="61" spans="1:13" ht="15.75">
      <c r="A61" s="24" t="s">
        <v>39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9"/>
      <c r="M61" s="14"/>
    </row>
    <row r="62" spans="1:13">
      <c r="A62" s="15" t="s">
        <v>47</v>
      </c>
      <c r="B62" s="13">
        <v>390</v>
      </c>
      <c r="C62" s="13">
        <v>130</v>
      </c>
      <c r="D62" s="13">
        <v>760</v>
      </c>
      <c r="E62" s="13">
        <v>560</v>
      </c>
      <c r="F62" s="13">
        <v>6200</v>
      </c>
      <c r="G62" s="13">
        <v>10400</v>
      </c>
      <c r="H62" s="13">
        <v>910</v>
      </c>
      <c r="I62" s="13">
        <v>780</v>
      </c>
      <c r="J62" s="13">
        <v>3200</v>
      </c>
      <c r="K62" s="13">
        <v>3700</v>
      </c>
      <c r="L62" s="13">
        <v>27000</v>
      </c>
    </row>
    <row r="63" spans="1:13">
      <c r="A63" s="15" t="s">
        <v>48</v>
      </c>
      <c r="B63" s="13">
        <v>120</v>
      </c>
      <c r="C63" s="13">
        <v>50</v>
      </c>
      <c r="D63" s="13">
        <v>290</v>
      </c>
      <c r="E63" s="13">
        <v>190</v>
      </c>
      <c r="F63" s="13">
        <v>2900</v>
      </c>
      <c r="G63" s="13">
        <v>5000</v>
      </c>
      <c r="H63" s="13">
        <v>410</v>
      </c>
      <c r="I63" s="13">
        <v>320</v>
      </c>
      <c r="J63" s="13">
        <v>1800</v>
      </c>
      <c r="K63" s="13">
        <v>1300</v>
      </c>
      <c r="L63" s="13">
        <v>12000</v>
      </c>
    </row>
    <row r="64" spans="1:13">
      <c r="A64" s="15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9"/>
      <c r="M64" s="14"/>
    </row>
    <row r="65" spans="1:13" ht="15.75">
      <c r="A65" s="11" t="s">
        <v>49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1:13">
      <c r="A66" s="15" t="s">
        <v>47</v>
      </c>
      <c r="B66" s="13">
        <v>74</v>
      </c>
      <c r="C66" s="13">
        <v>80</v>
      </c>
      <c r="D66" s="13">
        <v>78</v>
      </c>
      <c r="E66" s="13">
        <v>77</v>
      </c>
      <c r="F66" s="13">
        <v>72</v>
      </c>
      <c r="G66" s="13">
        <v>78</v>
      </c>
      <c r="H66" s="13">
        <v>75</v>
      </c>
      <c r="I66" s="13">
        <v>76</v>
      </c>
      <c r="J66" s="13">
        <v>79</v>
      </c>
      <c r="K66" s="13">
        <v>77</v>
      </c>
      <c r="L66" s="13">
        <v>76</v>
      </c>
      <c r="M66" s="14"/>
    </row>
    <row r="67" spans="1:13">
      <c r="A67" s="15" t="s">
        <v>48</v>
      </c>
      <c r="B67" s="13">
        <v>21</v>
      </c>
      <c r="C67" s="13">
        <v>17</v>
      </c>
      <c r="D67" s="13">
        <v>19</v>
      </c>
      <c r="E67" s="13">
        <v>19</v>
      </c>
      <c r="F67" s="13">
        <v>23</v>
      </c>
      <c r="G67" s="13">
        <v>19</v>
      </c>
      <c r="H67" s="13">
        <v>20</v>
      </c>
      <c r="I67" s="13">
        <v>19</v>
      </c>
      <c r="J67" s="13">
        <v>18</v>
      </c>
      <c r="K67" s="13">
        <v>20</v>
      </c>
      <c r="L67" s="13">
        <v>20</v>
      </c>
      <c r="M67" s="14"/>
    </row>
    <row r="68" spans="1:13" ht="17.25">
      <c r="A68" s="15" t="s">
        <v>50</v>
      </c>
      <c r="B68" s="50">
        <v>5</v>
      </c>
      <c r="C68" s="50">
        <v>3</v>
      </c>
      <c r="D68" s="50">
        <v>3</v>
      </c>
      <c r="E68" s="50">
        <v>4</v>
      </c>
      <c r="F68" s="50">
        <v>5</v>
      </c>
      <c r="G68" s="50">
        <v>3</v>
      </c>
      <c r="H68" s="50">
        <v>5</v>
      </c>
      <c r="I68" s="50">
        <v>5</v>
      </c>
      <c r="J68" s="50">
        <v>3</v>
      </c>
      <c r="K68" s="50">
        <v>3</v>
      </c>
      <c r="L68" s="50">
        <v>4</v>
      </c>
      <c r="M68" s="14"/>
    </row>
    <row r="69" spans="1:13">
      <c r="A69" s="15" t="s">
        <v>51</v>
      </c>
      <c r="B69" s="13">
        <v>100</v>
      </c>
      <c r="C69" s="13">
        <v>100</v>
      </c>
      <c r="D69" s="13">
        <v>100</v>
      </c>
      <c r="E69" s="13">
        <v>100</v>
      </c>
      <c r="F69" s="13">
        <v>100</v>
      </c>
      <c r="G69" s="13">
        <v>100</v>
      </c>
      <c r="H69" s="13">
        <v>100</v>
      </c>
      <c r="I69" s="13">
        <v>100</v>
      </c>
      <c r="J69" s="13">
        <v>100</v>
      </c>
      <c r="K69" s="13">
        <v>100</v>
      </c>
      <c r="L69" s="13">
        <v>100</v>
      </c>
      <c r="M69" s="14"/>
    </row>
    <row r="70" spans="1:13" ht="15.75" thickBot="1">
      <c r="A70" s="15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23"/>
      <c r="M70" s="14"/>
    </row>
    <row r="71" spans="1:13" ht="16.5" thickTop="1">
      <c r="A71" s="51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14"/>
    </row>
    <row r="72" spans="1:13" ht="16.5">
      <c r="A72" s="10" t="s">
        <v>52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9"/>
      <c r="M72" s="34"/>
    </row>
    <row r="73" spans="1:13" ht="15.75">
      <c r="A73" s="24" t="s">
        <v>29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34"/>
      <c r="M73" s="35"/>
    </row>
    <row r="74" spans="1:13">
      <c r="A74" s="15" t="s">
        <v>30</v>
      </c>
      <c r="B74" s="13">
        <v>193</v>
      </c>
      <c r="C74" s="13">
        <v>75</v>
      </c>
      <c r="D74" s="13">
        <v>423</v>
      </c>
      <c r="E74" s="13">
        <v>449</v>
      </c>
      <c r="F74" s="13">
        <v>4559</v>
      </c>
      <c r="G74" s="13">
        <v>10126</v>
      </c>
      <c r="H74" s="13">
        <v>621</v>
      </c>
      <c r="I74" s="13">
        <v>635</v>
      </c>
      <c r="J74" s="13">
        <v>2516</v>
      </c>
      <c r="K74" s="13">
        <v>4149</v>
      </c>
      <c r="L74" s="13">
        <v>23897</v>
      </c>
      <c r="M74" s="37"/>
    </row>
    <row r="75" spans="1:13" ht="17.25">
      <c r="A75" s="15" t="s">
        <v>31</v>
      </c>
      <c r="B75" s="16">
        <v>82</v>
      </c>
      <c r="C75" s="16">
        <v>19</v>
      </c>
      <c r="D75" s="16">
        <v>139</v>
      </c>
      <c r="E75" s="16">
        <v>106</v>
      </c>
      <c r="F75" s="16">
        <v>1196</v>
      </c>
      <c r="G75" s="16">
        <v>1696</v>
      </c>
      <c r="H75" s="16">
        <v>219</v>
      </c>
      <c r="I75" s="16">
        <v>183</v>
      </c>
      <c r="J75" s="16">
        <v>606</v>
      </c>
      <c r="K75" s="16">
        <v>533</v>
      </c>
      <c r="L75" s="16">
        <v>4795</v>
      </c>
      <c r="M75" s="37"/>
    </row>
    <row r="76" spans="1:13">
      <c r="A76" s="15" t="s">
        <v>32</v>
      </c>
      <c r="B76" s="13">
        <v>275</v>
      </c>
      <c r="C76" s="13">
        <v>94</v>
      </c>
      <c r="D76" s="13">
        <v>562</v>
      </c>
      <c r="E76" s="13">
        <v>555</v>
      </c>
      <c r="F76" s="13">
        <v>5755</v>
      </c>
      <c r="G76" s="13">
        <v>11822</v>
      </c>
      <c r="H76" s="13">
        <v>840</v>
      </c>
      <c r="I76" s="13">
        <v>818</v>
      </c>
      <c r="J76" s="13">
        <v>3122</v>
      </c>
      <c r="K76" s="13">
        <v>4682</v>
      </c>
      <c r="L76" s="13">
        <v>28692</v>
      </c>
      <c r="M76" s="37"/>
    </row>
    <row r="77" spans="1:13" ht="15.75">
      <c r="A77" s="24" t="s">
        <v>33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3"/>
      <c r="M77" s="35"/>
    </row>
    <row r="78" spans="1:13">
      <c r="A78" s="15" t="s">
        <v>30</v>
      </c>
      <c r="B78" s="13">
        <v>77</v>
      </c>
      <c r="C78" s="13">
        <v>23</v>
      </c>
      <c r="D78" s="13">
        <v>123</v>
      </c>
      <c r="E78" s="13">
        <v>147</v>
      </c>
      <c r="F78" s="13">
        <v>1393</v>
      </c>
      <c r="G78" s="13">
        <v>1725</v>
      </c>
      <c r="H78" s="13">
        <v>157</v>
      </c>
      <c r="I78" s="13">
        <v>229</v>
      </c>
      <c r="J78" s="13">
        <v>825</v>
      </c>
      <c r="K78" s="13">
        <v>754</v>
      </c>
      <c r="L78" s="13">
        <v>5547</v>
      </c>
      <c r="M78" s="37"/>
    </row>
    <row r="79" spans="1:13">
      <c r="A79" s="15" t="s">
        <v>34</v>
      </c>
      <c r="B79" s="13">
        <v>440</v>
      </c>
      <c r="C79" s="13">
        <v>100</v>
      </c>
      <c r="D79" s="13">
        <v>664</v>
      </c>
      <c r="E79" s="13">
        <v>502</v>
      </c>
      <c r="F79" s="13">
        <v>8669</v>
      </c>
      <c r="G79" s="13">
        <v>12832</v>
      </c>
      <c r="H79" s="13">
        <v>777</v>
      </c>
      <c r="I79" s="13">
        <v>818</v>
      </c>
      <c r="J79" s="13">
        <v>3349</v>
      </c>
      <c r="K79" s="13">
        <v>3368</v>
      </c>
      <c r="L79" s="13">
        <v>31692</v>
      </c>
      <c r="M79" s="37"/>
    </row>
    <row r="80" spans="1:13" ht="17.25">
      <c r="A80" s="15" t="s">
        <v>35</v>
      </c>
      <c r="B80" s="16">
        <v>191</v>
      </c>
      <c r="C80" s="16">
        <v>99</v>
      </c>
      <c r="D80" s="16">
        <v>916</v>
      </c>
      <c r="E80" s="16">
        <v>626</v>
      </c>
      <c r="F80" s="16">
        <v>2191</v>
      </c>
      <c r="G80" s="16">
        <v>10694</v>
      </c>
      <c r="H80" s="16">
        <v>623</v>
      </c>
      <c r="I80" s="16">
        <v>518</v>
      </c>
      <c r="J80" s="16">
        <v>3727</v>
      </c>
      <c r="K80" s="16">
        <v>3930</v>
      </c>
      <c r="L80" s="16">
        <v>23572</v>
      </c>
      <c r="M80" s="37"/>
    </row>
    <row r="81" spans="1:13">
      <c r="A81" s="15" t="s">
        <v>32</v>
      </c>
      <c r="B81" s="13">
        <v>708</v>
      </c>
      <c r="C81" s="13">
        <v>222</v>
      </c>
      <c r="D81" s="13">
        <v>1703</v>
      </c>
      <c r="E81" s="13">
        <v>1275</v>
      </c>
      <c r="F81" s="13">
        <v>12253</v>
      </c>
      <c r="G81" s="13">
        <v>25251</v>
      </c>
      <c r="H81" s="13">
        <v>1557</v>
      </c>
      <c r="I81" s="13">
        <v>1565</v>
      </c>
      <c r="J81" s="13">
        <v>7901</v>
      </c>
      <c r="K81" s="13">
        <v>8052</v>
      </c>
      <c r="L81" s="13">
        <v>60811</v>
      </c>
      <c r="M81" s="37"/>
    </row>
    <row r="82" spans="1:13" ht="15.75">
      <c r="A82" s="24" t="s">
        <v>36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3"/>
      <c r="M82" s="35"/>
    </row>
    <row r="83" spans="1:13">
      <c r="A83" s="15" t="s">
        <v>30</v>
      </c>
      <c r="B83" s="13">
        <v>123</v>
      </c>
      <c r="C83" s="13">
        <v>48</v>
      </c>
      <c r="D83" s="13">
        <v>515</v>
      </c>
      <c r="E83" s="13">
        <v>479</v>
      </c>
      <c r="F83" s="13">
        <v>7831</v>
      </c>
      <c r="G83" s="13">
        <v>6929</v>
      </c>
      <c r="H83" s="13">
        <v>375</v>
      </c>
      <c r="I83" s="13">
        <v>639</v>
      </c>
      <c r="J83" s="13">
        <v>2349</v>
      </c>
      <c r="K83" s="13">
        <v>3189</v>
      </c>
      <c r="L83" s="13">
        <v>22598</v>
      </c>
      <c r="M83" s="37"/>
    </row>
    <row r="84" spans="1:13" ht="17.25">
      <c r="A84" s="15" t="s">
        <v>53</v>
      </c>
      <c r="B84" s="16">
        <v>362</v>
      </c>
      <c r="C84" s="16">
        <v>39</v>
      </c>
      <c r="D84" s="16">
        <v>675</v>
      </c>
      <c r="E84" s="16">
        <v>676</v>
      </c>
      <c r="F84" s="16">
        <v>10469</v>
      </c>
      <c r="G84" s="16">
        <v>22958</v>
      </c>
      <c r="H84" s="16">
        <v>2265</v>
      </c>
      <c r="I84" s="16">
        <v>1022</v>
      </c>
      <c r="J84" s="16">
        <v>3722</v>
      </c>
      <c r="K84" s="16">
        <v>2659</v>
      </c>
      <c r="L84" s="16">
        <v>45285</v>
      </c>
      <c r="M84" s="37"/>
    </row>
    <row r="85" spans="1:13" ht="17.25">
      <c r="A85" s="15" t="s">
        <v>32</v>
      </c>
      <c r="B85" s="50">
        <v>485</v>
      </c>
      <c r="C85" s="50">
        <v>87</v>
      </c>
      <c r="D85" s="50">
        <v>1190</v>
      </c>
      <c r="E85" s="50">
        <v>1155</v>
      </c>
      <c r="F85" s="50">
        <v>18300</v>
      </c>
      <c r="G85" s="50">
        <v>29887</v>
      </c>
      <c r="H85" s="50">
        <v>2640</v>
      </c>
      <c r="I85" s="50">
        <v>1661</v>
      </c>
      <c r="J85" s="50">
        <v>6071</v>
      </c>
      <c r="K85" s="50">
        <v>5848</v>
      </c>
      <c r="L85" s="50">
        <v>67883</v>
      </c>
      <c r="M85" s="37"/>
    </row>
    <row r="86" spans="1:13" ht="18.75" customHeight="1">
      <c r="A86" s="24" t="s">
        <v>54</v>
      </c>
      <c r="B86" s="50">
        <f>B76+B81+B85</f>
        <v>1468</v>
      </c>
      <c r="C86" s="50">
        <f t="shared" ref="C86:K86" si="0">C76+C81+C85</f>
        <v>403</v>
      </c>
      <c r="D86" s="50">
        <f t="shared" si="0"/>
        <v>3455</v>
      </c>
      <c r="E86" s="50">
        <f t="shared" si="0"/>
        <v>2985</v>
      </c>
      <c r="F86" s="50">
        <f t="shared" si="0"/>
        <v>36308</v>
      </c>
      <c r="G86" s="50">
        <f t="shared" si="0"/>
        <v>66960</v>
      </c>
      <c r="H86" s="50">
        <f t="shared" si="0"/>
        <v>5037</v>
      </c>
      <c r="I86" s="50">
        <f t="shared" si="0"/>
        <v>4044</v>
      </c>
      <c r="J86" s="50">
        <f t="shared" si="0"/>
        <v>17094</v>
      </c>
      <c r="K86" s="50">
        <f t="shared" si="0"/>
        <v>18582</v>
      </c>
      <c r="L86" s="50">
        <v>157386</v>
      </c>
      <c r="M86" s="37"/>
    </row>
    <row r="87" spans="1:13" ht="15.75" thickBot="1">
      <c r="A87" s="4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40"/>
      <c r="M87" s="14"/>
    </row>
    <row r="88" spans="1:13" s="57" customFormat="1" ht="24.95" customHeight="1" thickTop="1">
      <c r="A88" s="82" t="s">
        <v>55</v>
      </c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6"/>
    </row>
    <row r="89" spans="1:13">
      <c r="A89" s="89" t="s">
        <v>56</v>
      </c>
    </row>
  </sheetData>
  <pageMargins left="0.70866141732283472" right="0.70866141732283472" top="0.39370078740157483" bottom="0.39370078740157483" header="0.31496062992125984" footer="0.31496062992125984"/>
  <pageSetup scale="56" fitToHeight="3" orientation="landscape" r:id="rId1"/>
  <rowBreaks count="1" manualBreakCount="1">
    <brk id="4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1"/>
  <sheetViews>
    <sheetView tabSelected="1" zoomScaleNormal="100" workbookViewId="0">
      <pane ySplit="3" topLeftCell="A85" activePane="bottomLeft" state="frozen"/>
      <selection pane="bottomLeft" activeCell="B91" sqref="B91"/>
    </sheetView>
  </sheetViews>
  <sheetFormatPr defaultColWidth="8.88671875" defaultRowHeight="15"/>
  <cols>
    <col min="1" max="1" width="45.77734375" style="3" customWidth="1"/>
    <col min="2" max="12" width="10.33203125" style="3" customWidth="1"/>
    <col min="13" max="13" width="5.109375" style="3" bestFit="1" customWidth="1"/>
    <col min="14" max="16384" width="8.88671875" style="3"/>
  </cols>
  <sheetData>
    <row r="1" spans="1:12" ht="31.5" customHeight="1">
      <c r="A1" s="1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>
      <c r="A2" s="4" t="str">
        <f>IF(ISBLANK(English!A2),"",English!A2)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4.75" customHeight="1" thickBot="1">
      <c r="A3" s="83" t="str">
        <f>IF(ISBLANK(English!A3),"",English!A3)</f>
        <v/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</row>
    <row r="4" spans="1:12" ht="18">
      <c r="A4" s="8" t="str">
        <f>IF(ISBLANK(English!A4),"",English!A4)</f>
        <v/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2" ht="16.5">
      <c r="A5" s="10" t="s">
        <v>58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2" ht="15.75">
      <c r="A6" s="11" t="s">
        <v>59</v>
      </c>
      <c r="B6" s="58">
        <f>English!B6</f>
        <v>410</v>
      </c>
      <c r="C6" s="58">
        <f>English!C6</f>
        <v>140</v>
      </c>
      <c r="D6" s="58">
        <f>English!D6</f>
        <v>760</v>
      </c>
      <c r="E6" s="58">
        <f>English!E6</f>
        <v>620</v>
      </c>
      <c r="F6" s="58">
        <f>English!F6</f>
        <v>7400</v>
      </c>
      <c r="G6" s="58">
        <f>English!G6</f>
        <v>11100</v>
      </c>
      <c r="H6" s="58">
        <f>English!H6</f>
        <v>1100</v>
      </c>
      <c r="I6" s="58">
        <f>English!I6</f>
        <v>940</v>
      </c>
      <c r="J6" s="58">
        <f>English!J6</f>
        <v>3200</v>
      </c>
      <c r="K6" s="58">
        <f>English!K6</f>
        <v>3800</v>
      </c>
      <c r="L6" s="58">
        <f>English!L6</f>
        <v>30000</v>
      </c>
    </row>
    <row r="7" spans="1:12" ht="15.75">
      <c r="A7" s="11" t="s">
        <v>60</v>
      </c>
      <c r="B7" s="58">
        <f>English!B7</f>
        <v>26.3</v>
      </c>
      <c r="C7" s="58">
        <f>English!C7</f>
        <v>7.5</v>
      </c>
      <c r="D7" s="58">
        <f>English!D7</f>
        <v>56.2</v>
      </c>
      <c r="E7" s="58">
        <f>English!E7</f>
        <v>51.3</v>
      </c>
      <c r="F7" s="58">
        <f>English!F7</f>
        <v>537.79999999999995</v>
      </c>
      <c r="G7" s="58">
        <f>English!G7</f>
        <v>1089.9000000000001</v>
      </c>
      <c r="H7" s="58">
        <f>English!H7</f>
        <v>68.400000000000006</v>
      </c>
      <c r="I7" s="58">
        <f>English!I7</f>
        <v>57.2</v>
      </c>
      <c r="J7" s="58">
        <f>English!J7</f>
        <v>261.39999999999998</v>
      </c>
      <c r="K7" s="58">
        <f>English!K7</f>
        <v>284.60000000000002</v>
      </c>
      <c r="L7" s="58">
        <f>English!L7</f>
        <v>2465.1</v>
      </c>
    </row>
    <row r="8" spans="1:12" ht="15.75">
      <c r="A8" s="11" t="str">
        <f>IF(ISBLANK(English!A8),"",English!A8)</f>
        <v/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2" ht="15.75">
      <c r="A9" s="11" t="s">
        <v>61</v>
      </c>
      <c r="B9" s="58">
        <f>English!B9</f>
        <v>790</v>
      </c>
      <c r="C9" s="58">
        <f>English!C9</f>
        <v>370</v>
      </c>
      <c r="D9" s="58">
        <f>English!D9</f>
        <v>3800</v>
      </c>
      <c r="E9" s="58">
        <f>English!E9</f>
        <v>3200</v>
      </c>
      <c r="F9" s="58">
        <f>English!F9</f>
        <v>35600</v>
      </c>
      <c r="G9" s="58">
        <f>English!G9</f>
        <v>81400</v>
      </c>
      <c r="H9" s="58">
        <f>English!H9</f>
        <v>8300</v>
      </c>
      <c r="I9" s="58">
        <f>English!I9</f>
        <v>4200</v>
      </c>
      <c r="J9" s="58">
        <f>English!J9</f>
        <v>21800</v>
      </c>
      <c r="K9" s="58">
        <f>English!K9</f>
        <v>19700</v>
      </c>
      <c r="L9" s="58">
        <f>English!L9</f>
        <v>179200</v>
      </c>
    </row>
    <row r="10" spans="1:12" ht="17.25">
      <c r="A10" s="11" t="s">
        <v>62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60"/>
    </row>
    <row r="11" spans="1:12" ht="16.5">
      <c r="A11" s="15" t="s">
        <v>63</v>
      </c>
      <c r="B11" s="58">
        <f>English!B11</f>
        <v>52</v>
      </c>
      <c r="C11" s="58">
        <f>English!C11</f>
        <v>53</v>
      </c>
      <c r="D11" s="58">
        <f>English!D11</f>
        <v>55</v>
      </c>
      <c r="E11" s="58">
        <f>English!E11</f>
        <v>54</v>
      </c>
      <c r="F11" s="58">
        <f>English!F11</f>
        <v>63</v>
      </c>
      <c r="G11" s="58">
        <f>English!G11</f>
        <v>68</v>
      </c>
      <c r="H11" s="58">
        <f>English!H11</f>
        <v>56</v>
      </c>
      <c r="I11" s="58">
        <f>English!I11</f>
        <v>57</v>
      </c>
      <c r="J11" s="58">
        <f>English!J11</f>
        <v>56</v>
      </c>
      <c r="K11" s="58">
        <f>English!K11</f>
        <v>59</v>
      </c>
      <c r="L11" s="58">
        <f>English!L11</f>
        <v>71</v>
      </c>
    </row>
    <row r="12" spans="1:12">
      <c r="A12" s="15" t="s">
        <v>64</v>
      </c>
      <c r="B12" s="58">
        <f>English!B12</f>
        <v>2</v>
      </c>
      <c r="C12" s="58">
        <f>English!C12</f>
        <v>2</v>
      </c>
      <c r="D12" s="58">
        <f>English!D12</f>
        <v>2</v>
      </c>
      <c r="E12" s="58">
        <f>English!E12</f>
        <v>2</v>
      </c>
      <c r="F12" s="58">
        <f>English!F12</f>
        <v>3</v>
      </c>
      <c r="G12" s="58">
        <f>English!G12</f>
        <v>3</v>
      </c>
      <c r="H12" s="58">
        <f>English!H12</f>
        <v>2</v>
      </c>
      <c r="I12" s="58">
        <f>English!I12</f>
        <v>3</v>
      </c>
      <c r="J12" s="58">
        <f>English!J12</f>
        <v>3</v>
      </c>
      <c r="K12" s="58">
        <f>English!K12</f>
        <v>2</v>
      </c>
      <c r="L12" s="58">
        <f>English!L12</f>
        <v>8</v>
      </c>
    </row>
    <row r="13" spans="1:12" ht="17.25">
      <c r="A13" s="15" t="s">
        <v>65</v>
      </c>
      <c r="B13" s="61">
        <f>English!B13</f>
        <v>5</v>
      </c>
      <c r="C13" s="61">
        <f>English!C13</f>
        <v>6</v>
      </c>
      <c r="D13" s="61">
        <f>English!D13</f>
        <v>6</v>
      </c>
      <c r="E13" s="61">
        <f>English!E13</f>
        <v>6</v>
      </c>
      <c r="F13" s="61">
        <f>English!F13</f>
        <v>9</v>
      </c>
      <c r="G13" s="61">
        <f>English!G13</f>
        <v>11</v>
      </c>
      <c r="H13" s="61">
        <f>English!H13</f>
        <v>7</v>
      </c>
      <c r="I13" s="61">
        <f>English!I13</f>
        <v>8</v>
      </c>
      <c r="J13" s="61">
        <f>English!J13</f>
        <v>9</v>
      </c>
      <c r="K13" s="61">
        <f>English!K13</f>
        <v>7</v>
      </c>
      <c r="L13" s="61">
        <f>English!L13</f>
        <v>11</v>
      </c>
    </row>
    <row r="14" spans="1:12" ht="16.5">
      <c r="A14" s="15" t="s">
        <v>66</v>
      </c>
      <c r="B14" s="58">
        <f>English!B14</f>
        <v>59</v>
      </c>
      <c r="C14" s="58">
        <f>English!C14</f>
        <v>61</v>
      </c>
      <c r="D14" s="58">
        <f>English!D14</f>
        <v>63</v>
      </c>
      <c r="E14" s="58">
        <f>English!E14</f>
        <v>62</v>
      </c>
      <c r="F14" s="58">
        <f>English!F14</f>
        <v>75</v>
      </c>
      <c r="G14" s="58">
        <f>English!G14</f>
        <v>82</v>
      </c>
      <c r="H14" s="58">
        <f>English!H14</f>
        <v>65</v>
      </c>
      <c r="I14" s="58">
        <f>English!I14</f>
        <v>68</v>
      </c>
      <c r="J14" s="58">
        <f>English!J14</f>
        <v>68</v>
      </c>
      <c r="K14" s="58">
        <f>English!K14</f>
        <v>68</v>
      </c>
      <c r="L14" s="58">
        <f>English!L14</f>
        <v>90</v>
      </c>
    </row>
    <row r="15" spans="1:12" ht="17.25">
      <c r="A15" s="11" t="s">
        <v>67</v>
      </c>
      <c r="B15" s="58">
        <f>English!B15</f>
        <v>0</v>
      </c>
      <c r="C15" s="58">
        <f>English!C15</f>
        <v>0</v>
      </c>
      <c r="D15" s="58">
        <f>English!D15</f>
        <v>0</v>
      </c>
      <c r="E15" s="58">
        <f>English!E15</f>
        <v>4</v>
      </c>
      <c r="F15" s="58">
        <f>English!F15</f>
        <v>12</v>
      </c>
      <c r="G15" s="58">
        <f>English!G15</f>
        <v>62</v>
      </c>
      <c r="H15" s="58">
        <f>English!H15</f>
        <v>4</v>
      </c>
      <c r="I15" s="58">
        <f>English!I15</f>
        <v>3</v>
      </c>
      <c r="J15" s="58">
        <f>English!J15</f>
        <v>3</v>
      </c>
      <c r="K15" s="58">
        <f>English!K15</f>
        <v>2</v>
      </c>
      <c r="L15" s="58">
        <f>English!L15</f>
        <v>90</v>
      </c>
    </row>
    <row r="16" spans="1:12" ht="15.75">
      <c r="A16" s="11" t="str">
        <f>IF(ISBLANK(English!A16),"",English!A16)</f>
        <v/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</row>
    <row r="17" spans="1:13" ht="17.25">
      <c r="A17" s="11" t="s">
        <v>68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</row>
    <row r="18" spans="1:13">
      <c r="A18" s="15" t="s">
        <v>69</v>
      </c>
      <c r="B18" s="58">
        <f>English!B18</f>
        <v>70</v>
      </c>
      <c r="C18" s="58">
        <f>English!C18</f>
        <v>13</v>
      </c>
      <c r="D18" s="58">
        <f>English!D18</f>
        <v>70</v>
      </c>
      <c r="E18" s="58">
        <f>English!E18</f>
        <v>54</v>
      </c>
      <c r="F18" s="58">
        <f>English!F18</f>
        <v>1312</v>
      </c>
      <c r="G18" s="58">
        <f>English!G18</f>
        <v>1622</v>
      </c>
      <c r="H18" s="58">
        <f>English!H18</f>
        <v>88</v>
      </c>
      <c r="I18" s="58">
        <f>English!I18</f>
        <v>81</v>
      </c>
      <c r="J18" s="58">
        <f>English!J18</f>
        <v>327</v>
      </c>
      <c r="K18" s="58">
        <f>English!K18</f>
        <v>307</v>
      </c>
      <c r="L18" s="58">
        <f>English!L18</f>
        <v>3953</v>
      </c>
    </row>
    <row r="19" spans="1:13" ht="17.25">
      <c r="A19" s="15" t="s">
        <v>70</v>
      </c>
      <c r="B19" s="61">
        <f>English!B19</f>
        <v>0</v>
      </c>
      <c r="C19" s="61">
        <f>English!C19</f>
        <v>0</v>
      </c>
      <c r="D19" s="61">
        <f>English!D19</f>
        <v>0</v>
      </c>
      <c r="E19" s="61">
        <f>English!E19</f>
        <v>0</v>
      </c>
      <c r="F19" s="61">
        <f>English!F19</f>
        <v>1108</v>
      </c>
      <c r="G19" s="61">
        <f>English!G19</f>
        <v>2092</v>
      </c>
      <c r="H19" s="61">
        <f>English!H19</f>
        <v>49</v>
      </c>
      <c r="I19" s="61">
        <f>English!I19</f>
        <v>0</v>
      </c>
      <c r="J19" s="61">
        <f>English!J19</f>
        <v>0</v>
      </c>
      <c r="K19" s="61">
        <f>English!K19</f>
        <v>0</v>
      </c>
      <c r="L19" s="61">
        <f>English!L19</f>
        <v>3249</v>
      </c>
    </row>
    <row r="20" spans="1:13">
      <c r="A20" s="15" t="s">
        <v>71</v>
      </c>
      <c r="B20" s="58">
        <f>English!B20</f>
        <v>70</v>
      </c>
      <c r="C20" s="58">
        <f>English!C20</f>
        <v>13</v>
      </c>
      <c r="D20" s="58">
        <f>English!D20</f>
        <v>70</v>
      </c>
      <c r="E20" s="58">
        <f>English!E20</f>
        <v>54</v>
      </c>
      <c r="F20" s="58">
        <f>English!F20</f>
        <v>2420</v>
      </c>
      <c r="G20" s="58">
        <f>English!G20</f>
        <v>3714</v>
      </c>
      <c r="H20" s="58">
        <f>English!H20</f>
        <v>137</v>
      </c>
      <c r="I20" s="58">
        <f>English!I20</f>
        <v>81</v>
      </c>
      <c r="J20" s="58">
        <f>English!J20</f>
        <v>327</v>
      </c>
      <c r="K20" s="58">
        <f>English!K20</f>
        <v>307</v>
      </c>
      <c r="L20" s="58">
        <f>English!L20</f>
        <v>7202</v>
      </c>
    </row>
    <row r="21" spans="1:13" ht="15.75">
      <c r="A21" s="17" t="str">
        <f>IF(ISBLANK(English!A21),"",English!A21)</f>
        <v/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3" s="63" customFormat="1" ht="15.75" customHeight="1">
      <c r="A22" s="88" t="s">
        <v>72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</row>
    <row r="23" spans="1:13" s="63" customFormat="1" ht="15.75" customHeight="1" thickBot="1">
      <c r="A23" s="85" t="s">
        <v>73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</row>
    <row r="24" spans="1:13" ht="16.5" collapsed="1" thickTop="1">
      <c r="A24" s="28" t="str">
        <f>IF(ISBLANK(English!A24),"",English!A24)</f>
        <v/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6"/>
      <c r="M24" s="14"/>
    </row>
    <row r="25" spans="1:13" ht="16.5">
      <c r="A25" s="31" t="s">
        <v>74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32"/>
      <c r="M25" s="14"/>
    </row>
    <row r="26" spans="1:13" ht="15.75">
      <c r="A26" s="24" t="s">
        <v>75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8"/>
      <c r="M26" s="35"/>
    </row>
    <row r="27" spans="1:13">
      <c r="A27" s="15" t="s">
        <v>76</v>
      </c>
      <c r="B27" s="69">
        <f>English!B27</f>
        <v>124</v>
      </c>
      <c r="C27" s="69">
        <f>English!C27</f>
        <v>45</v>
      </c>
      <c r="D27" s="69">
        <f>English!D27</f>
        <v>279</v>
      </c>
      <c r="E27" s="69">
        <f>English!E27</f>
        <v>276</v>
      </c>
      <c r="F27" s="69">
        <f>English!F27</f>
        <v>2673</v>
      </c>
      <c r="G27" s="69">
        <f>English!G27</f>
        <v>5574</v>
      </c>
      <c r="H27" s="69">
        <f>English!H27</f>
        <v>345</v>
      </c>
      <c r="I27" s="69">
        <f>English!I27</f>
        <v>360</v>
      </c>
      <c r="J27" s="69">
        <f>English!J27</f>
        <v>1453</v>
      </c>
      <c r="K27" s="69">
        <f>English!K27</f>
        <v>1893</v>
      </c>
      <c r="L27" s="69">
        <f>English!L27</f>
        <v>13174</v>
      </c>
      <c r="M27" s="37"/>
    </row>
    <row r="28" spans="1:13" ht="17.25">
      <c r="A28" s="15" t="s">
        <v>77</v>
      </c>
      <c r="B28" s="61">
        <f>English!B28</f>
        <v>72</v>
      </c>
      <c r="C28" s="61">
        <f>English!C28</f>
        <v>13</v>
      </c>
      <c r="D28" s="61">
        <f>English!D28</f>
        <v>97</v>
      </c>
      <c r="E28" s="61">
        <f>English!E28</f>
        <v>83</v>
      </c>
      <c r="F28" s="61">
        <f>English!F28</f>
        <v>818</v>
      </c>
      <c r="G28" s="61">
        <f>English!G28</f>
        <v>1945</v>
      </c>
      <c r="H28" s="61">
        <f>English!H28</f>
        <v>98</v>
      </c>
      <c r="I28" s="61">
        <f>English!I28</f>
        <v>126</v>
      </c>
      <c r="J28" s="61">
        <f>English!J28</f>
        <v>459</v>
      </c>
      <c r="K28" s="61">
        <f>English!K28</f>
        <v>401</v>
      </c>
      <c r="L28" s="61">
        <f>English!L28</f>
        <v>4133</v>
      </c>
      <c r="M28" s="37"/>
    </row>
    <row r="29" spans="1:13">
      <c r="A29" s="15" t="str">
        <f>IF(ISBLANK(English!A29),"",English!A29)</f>
        <v>Total</v>
      </c>
      <c r="B29" s="58">
        <f>English!B29</f>
        <v>196</v>
      </c>
      <c r="C29" s="58">
        <f>English!C29</f>
        <v>58</v>
      </c>
      <c r="D29" s="58">
        <f>English!D29</f>
        <v>376</v>
      </c>
      <c r="E29" s="58">
        <f>English!E29</f>
        <v>359</v>
      </c>
      <c r="F29" s="58">
        <f>English!F29</f>
        <v>3491</v>
      </c>
      <c r="G29" s="58">
        <f>English!G29</f>
        <v>7519</v>
      </c>
      <c r="H29" s="58">
        <f>English!H29</f>
        <v>443</v>
      </c>
      <c r="I29" s="58">
        <f>English!I29</f>
        <v>486</v>
      </c>
      <c r="J29" s="58">
        <f>English!J29</f>
        <v>1912</v>
      </c>
      <c r="K29" s="58">
        <f>English!K29</f>
        <v>2294</v>
      </c>
      <c r="L29" s="58">
        <f>English!L29</f>
        <v>17307</v>
      </c>
      <c r="M29" s="37"/>
    </row>
    <row r="30" spans="1:13" ht="15.75">
      <c r="A30" s="24" t="s">
        <v>78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35"/>
    </row>
    <row r="31" spans="1:13">
      <c r="A31" s="15" t="s">
        <v>76</v>
      </c>
      <c r="B31" s="69">
        <f>English!B31</f>
        <v>47</v>
      </c>
      <c r="C31" s="69">
        <f>English!C31</f>
        <v>12</v>
      </c>
      <c r="D31" s="69">
        <f>English!D31</f>
        <v>67</v>
      </c>
      <c r="E31" s="69">
        <f>English!E31</f>
        <v>75</v>
      </c>
      <c r="F31" s="69">
        <f>English!F31</f>
        <v>605</v>
      </c>
      <c r="G31" s="69">
        <f>English!G31</f>
        <v>912</v>
      </c>
      <c r="H31" s="69">
        <f>English!H31</f>
        <v>77</v>
      </c>
      <c r="I31" s="69">
        <f>English!I31</f>
        <v>126</v>
      </c>
      <c r="J31" s="69">
        <f>English!J31</f>
        <v>431</v>
      </c>
      <c r="K31" s="69">
        <f>English!K31</f>
        <v>345</v>
      </c>
      <c r="L31" s="69">
        <f>English!L31</f>
        <v>2903</v>
      </c>
      <c r="M31" s="37"/>
    </row>
    <row r="32" spans="1:13">
      <c r="A32" s="15" t="s">
        <v>79</v>
      </c>
      <c r="B32" s="69">
        <f>English!B32</f>
        <v>440</v>
      </c>
      <c r="C32" s="69">
        <f>English!C32</f>
        <v>76</v>
      </c>
      <c r="D32" s="69">
        <f>English!D32</f>
        <v>500</v>
      </c>
      <c r="E32" s="69">
        <f>English!E32</f>
        <v>442</v>
      </c>
      <c r="F32" s="69">
        <f>English!F32</f>
        <v>6983</v>
      </c>
      <c r="G32" s="69">
        <f>English!G32</f>
        <v>8626</v>
      </c>
      <c r="H32" s="69">
        <f>English!H32</f>
        <v>511</v>
      </c>
      <c r="I32" s="69">
        <f>English!I32</f>
        <v>616</v>
      </c>
      <c r="J32" s="69">
        <f>English!J32</f>
        <v>2267</v>
      </c>
      <c r="K32" s="69">
        <f>English!K32</f>
        <v>2276</v>
      </c>
      <c r="L32" s="69">
        <f>English!L32</f>
        <v>22853</v>
      </c>
      <c r="M32" s="37"/>
    </row>
    <row r="33" spans="1:13" ht="17.25">
      <c r="A33" s="15" t="s">
        <v>80</v>
      </c>
      <c r="B33" s="61">
        <f>English!B33</f>
        <v>182</v>
      </c>
      <c r="C33" s="61">
        <f>English!C33</f>
        <v>94</v>
      </c>
      <c r="D33" s="61">
        <f>English!D33</f>
        <v>874</v>
      </c>
      <c r="E33" s="61">
        <f>English!E33</f>
        <v>599</v>
      </c>
      <c r="F33" s="61">
        <f>English!F33</f>
        <v>2073</v>
      </c>
      <c r="G33" s="61">
        <f>English!G33</f>
        <v>10170</v>
      </c>
      <c r="H33" s="61">
        <f>English!H33</f>
        <v>586</v>
      </c>
      <c r="I33" s="61">
        <f>English!I33</f>
        <v>489</v>
      </c>
      <c r="J33" s="61">
        <f>English!J33</f>
        <v>3551</v>
      </c>
      <c r="K33" s="61">
        <f>English!K33</f>
        <v>3757</v>
      </c>
      <c r="L33" s="61">
        <f>English!L33</f>
        <v>22428</v>
      </c>
      <c r="M33" s="37"/>
    </row>
    <row r="34" spans="1:13">
      <c r="A34" s="15" t="str">
        <f>IF(ISBLANK(English!A34),"",English!A34)</f>
        <v>Total</v>
      </c>
      <c r="B34" s="58">
        <f>English!B34</f>
        <v>669</v>
      </c>
      <c r="C34" s="58">
        <f>English!C34</f>
        <v>182</v>
      </c>
      <c r="D34" s="58">
        <f>English!D34</f>
        <v>1441</v>
      </c>
      <c r="E34" s="58">
        <f>English!E34</f>
        <v>1116</v>
      </c>
      <c r="F34" s="58">
        <f>English!F34</f>
        <v>9661</v>
      </c>
      <c r="G34" s="58">
        <f>English!G34</f>
        <v>19708</v>
      </c>
      <c r="H34" s="58">
        <f>English!H34</f>
        <v>1174</v>
      </c>
      <c r="I34" s="58">
        <f>English!I34</f>
        <v>1231</v>
      </c>
      <c r="J34" s="58">
        <f>English!J34</f>
        <v>6249</v>
      </c>
      <c r="K34" s="58">
        <f>English!K34</f>
        <v>6378</v>
      </c>
      <c r="L34" s="58">
        <f>English!L34</f>
        <v>48184</v>
      </c>
      <c r="M34" s="37"/>
    </row>
    <row r="35" spans="1:13" ht="15.75">
      <c r="A35" s="24" t="s">
        <v>81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35"/>
    </row>
    <row r="36" spans="1:13">
      <c r="A36" s="15" t="s">
        <v>82</v>
      </c>
      <c r="B36" s="69">
        <f>English!B36</f>
        <v>171</v>
      </c>
      <c r="C36" s="69">
        <f>English!C36</f>
        <v>79</v>
      </c>
      <c r="D36" s="69">
        <f>English!D36</f>
        <v>322</v>
      </c>
      <c r="E36" s="69">
        <f>English!E36</f>
        <v>391</v>
      </c>
      <c r="F36" s="69">
        <f>English!F36</f>
        <v>6375</v>
      </c>
      <c r="G36" s="69">
        <f>English!G36</f>
        <v>9914</v>
      </c>
      <c r="H36" s="69">
        <f>English!H36</f>
        <v>502</v>
      </c>
      <c r="I36" s="69">
        <f>English!I36</f>
        <v>494</v>
      </c>
      <c r="J36" s="69">
        <f>English!J36</f>
        <v>1684</v>
      </c>
      <c r="K36" s="69">
        <f>English!K36</f>
        <v>2682</v>
      </c>
      <c r="L36" s="69">
        <f>English!L36</f>
        <v>23096</v>
      </c>
      <c r="M36" s="37"/>
    </row>
    <row r="37" spans="1:13" ht="17.25">
      <c r="A37" s="15" t="s">
        <v>83</v>
      </c>
      <c r="B37" s="61">
        <f>English!B37</f>
        <v>332</v>
      </c>
      <c r="C37" s="61">
        <f>English!C37</f>
        <v>72</v>
      </c>
      <c r="D37" s="61">
        <f>English!D37</f>
        <v>784</v>
      </c>
      <c r="E37" s="61">
        <f>English!E37</f>
        <v>804</v>
      </c>
      <c r="F37" s="61">
        <f>English!F37</f>
        <v>8436</v>
      </c>
      <c r="G37" s="61">
        <f>English!G37</f>
        <v>19535</v>
      </c>
      <c r="H37" s="61">
        <f>English!H37</f>
        <v>1439</v>
      </c>
      <c r="I37" s="61">
        <f>English!I37</f>
        <v>763</v>
      </c>
      <c r="J37" s="61">
        <f>English!J37</f>
        <v>3747</v>
      </c>
      <c r="K37" s="61">
        <f>English!K37</f>
        <v>3447</v>
      </c>
      <c r="L37" s="61">
        <f>English!L37</f>
        <v>39600</v>
      </c>
      <c r="M37" s="37"/>
    </row>
    <row r="38" spans="1:13">
      <c r="A38" s="15" t="str">
        <f>IF(ISBLANK(English!A38),"",English!A38)</f>
        <v>Total</v>
      </c>
      <c r="B38" s="58">
        <f>English!B38</f>
        <v>503</v>
      </c>
      <c r="C38" s="58">
        <f>English!C38</f>
        <v>151</v>
      </c>
      <c r="D38" s="58">
        <f>English!D38</f>
        <v>1106</v>
      </c>
      <c r="E38" s="58">
        <f>English!E38</f>
        <v>1195</v>
      </c>
      <c r="F38" s="58">
        <f>English!F38</f>
        <v>14811</v>
      </c>
      <c r="G38" s="58">
        <f>English!G38</f>
        <v>29449</v>
      </c>
      <c r="H38" s="58">
        <f>English!H38</f>
        <v>1941</v>
      </c>
      <c r="I38" s="58">
        <f>English!I38</f>
        <v>1257</v>
      </c>
      <c r="J38" s="58">
        <f>English!J38</f>
        <v>5431</v>
      </c>
      <c r="K38" s="58">
        <f>English!K38</f>
        <v>6129</v>
      </c>
      <c r="L38" s="58">
        <f>English!L38</f>
        <v>62696</v>
      </c>
      <c r="M38" s="37"/>
    </row>
    <row r="39" spans="1:13" ht="15.75">
      <c r="A39" s="24" t="s">
        <v>84</v>
      </c>
      <c r="B39" s="58">
        <f>English!B39</f>
        <v>1368</v>
      </c>
      <c r="C39" s="58">
        <f>English!C39</f>
        <v>391</v>
      </c>
      <c r="D39" s="58">
        <f>English!D39</f>
        <v>2923</v>
      </c>
      <c r="E39" s="58">
        <f>English!E39</f>
        <v>2670</v>
      </c>
      <c r="F39" s="58">
        <f>English!F39</f>
        <v>27963</v>
      </c>
      <c r="G39" s="58">
        <f>English!G39</f>
        <v>56676</v>
      </c>
      <c r="H39" s="58">
        <f>English!H39</f>
        <v>3558</v>
      </c>
      <c r="I39" s="58">
        <f>English!I39</f>
        <v>2974</v>
      </c>
      <c r="J39" s="58">
        <f>English!J39</f>
        <v>13592</v>
      </c>
      <c r="K39" s="58">
        <f>English!K39</f>
        <v>14801</v>
      </c>
      <c r="L39" s="58">
        <f>English!L39</f>
        <v>128187</v>
      </c>
      <c r="M39" s="37"/>
    </row>
    <row r="40" spans="1:13" ht="16.5" thickBot="1">
      <c r="A40" s="38" t="str">
        <f>IF(ISBLANK(English!A40),"",English!A40)</f>
        <v/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54"/>
      <c r="M40" s="14"/>
    </row>
    <row r="41" spans="1:13" ht="15.75" thickTop="1">
      <c r="A41" s="3" t="str">
        <f>IF(ISBLANK(English!A41),"",English!A41)</f>
        <v/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1:13" ht="16.5">
      <c r="A42" s="10" t="s">
        <v>85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32"/>
    </row>
    <row r="43" spans="1:13" ht="15.75">
      <c r="A43" s="24" t="s">
        <v>59</v>
      </c>
      <c r="B43" s="58">
        <f>English!B43</f>
        <v>300</v>
      </c>
      <c r="C43" s="58">
        <f>English!C43</f>
        <v>100</v>
      </c>
      <c r="D43" s="58">
        <f>English!D43</f>
        <v>560</v>
      </c>
      <c r="E43" s="58">
        <f>English!E43</f>
        <v>540</v>
      </c>
      <c r="F43" s="58">
        <f>English!F43</f>
        <v>6400</v>
      </c>
      <c r="G43" s="58">
        <f>English!G43</f>
        <v>8500</v>
      </c>
      <c r="H43" s="58">
        <f>English!H43</f>
        <v>880</v>
      </c>
      <c r="I43" s="58">
        <f>English!I43</f>
        <v>660</v>
      </c>
      <c r="J43" s="58">
        <f>English!J43</f>
        <v>2200</v>
      </c>
      <c r="K43" s="58">
        <f>English!K43</f>
        <v>2500</v>
      </c>
      <c r="L43" s="58">
        <f>English!L43</f>
        <v>23000</v>
      </c>
      <c r="M43" s="14"/>
    </row>
    <row r="44" spans="1:13" ht="15.75">
      <c r="A44" s="24" t="s">
        <v>86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14"/>
    </row>
    <row r="45" spans="1:13">
      <c r="A45" s="15" t="s">
        <v>87</v>
      </c>
      <c r="B45" s="58">
        <f>English!B45</f>
        <v>200</v>
      </c>
      <c r="C45" s="58">
        <f>English!C45</f>
        <v>209</v>
      </c>
      <c r="D45" s="58">
        <f>English!D45</f>
        <v>222</v>
      </c>
      <c r="E45" s="58">
        <f>English!E45</f>
        <v>176</v>
      </c>
      <c r="F45" s="58">
        <f>English!F45</f>
        <v>186</v>
      </c>
      <c r="G45" s="58">
        <f>English!G45</f>
        <v>273</v>
      </c>
      <c r="H45" s="58">
        <f>English!H45</f>
        <v>222</v>
      </c>
      <c r="I45" s="58">
        <f>English!I45</f>
        <v>264</v>
      </c>
      <c r="J45" s="58">
        <f>English!J45</f>
        <v>342</v>
      </c>
      <c r="K45" s="58">
        <f>English!K45</f>
        <v>315</v>
      </c>
      <c r="L45" s="58">
        <f>English!L45</f>
        <v>252</v>
      </c>
      <c r="M45" s="14"/>
    </row>
    <row r="46" spans="1:13">
      <c r="A46" s="15" t="s">
        <v>88</v>
      </c>
      <c r="B46" s="58">
        <f>English!B46</f>
        <v>353</v>
      </c>
      <c r="C46" s="58">
        <f>English!C46</f>
        <v>395</v>
      </c>
      <c r="D46" s="58">
        <f>English!D46</f>
        <v>367</v>
      </c>
      <c r="E46" s="58">
        <f>English!E46</f>
        <v>375</v>
      </c>
      <c r="F46" s="58">
        <f>English!F46</f>
        <v>404</v>
      </c>
      <c r="G46" s="58">
        <f>English!G46</f>
        <v>514</v>
      </c>
      <c r="H46" s="58">
        <f>English!H46</f>
        <v>478</v>
      </c>
      <c r="I46" s="58">
        <f>English!I46</f>
        <v>503</v>
      </c>
      <c r="J46" s="58">
        <f>English!J46</f>
        <v>572</v>
      </c>
      <c r="K46" s="58">
        <f>English!K46</f>
        <v>520</v>
      </c>
      <c r="L46" s="58">
        <f>English!L46</f>
        <v>483</v>
      </c>
      <c r="M46" s="14"/>
    </row>
    <row r="47" spans="1:13" ht="30">
      <c r="A47" s="84" t="s">
        <v>89</v>
      </c>
      <c r="B47" s="58">
        <f>English!B47</f>
        <v>223</v>
      </c>
      <c r="C47" s="58">
        <f>English!C47</f>
        <v>326</v>
      </c>
      <c r="D47" s="58">
        <f>English!D47</f>
        <v>324</v>
      </c>
      <c r="E47" s="58">
        <f>English!E47</f>
        <v>295</v>
      </c>
      <c r="F47" s="58">
        <f>English!F47</f>
        <v>466</v>
      </c>
      <c r="G47" s="58">
        <f>English!G47</f>
        <v>540</v>
      </c>
      <c r="H47" s="58">
        <f>English!H47</f>
        <v>419</v>
      </c>
      <c r="I47" s="58">
        <f>English!I47</f>
        <v>417</v>
      </c>
      <c r="J47" s="58">
        <f>English!J47</f>
        <v>464</v>
      </c>
      <c r="K47" s="58">
        <f>English!K47</f>
        <v>583</v>
      </c>
      <c r="L47" s="58">
        <f>English!L47</f>
        <v>492</v>
      </c>
      <c r="M47" s="14"/>
    </row>
    <row r="48" spans="1:13" ht="15.75">
      <c r="A48" s="24" t="str">
        <f>IF(ISBLANK(English!A48),"",English!A48)</f>
        <v/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58"/>
      <c r="M48" s="14"/>
    </row>
    <row r="49" spans="1:13" ht="15.75">
      <c r="A49" s="11" t="s">
        <v>90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3"/>
      <c r="M49" s="14"/>
    </row>
    <row r="50" spans="1:13" ht="15" customHeight="1">
      <c r="A50" s="15" t="s">
        <v>76</v>
      </c>
      <c r="B50" s="69">
        <f>English!B50</f>
        <v>32925</v>
      </c>
      <c r="C50" s="69">
        <f>English!C50</f>
        <v>13097</v>
      </c>
      <c r="D50" s="69">
        <f>English!D50</f>
        <v>61139</v>
      </c>
      <c r="E50" s="69">
        <f>English!E50</f>
        <v>58743</v>
      </c>
      <c r="F50" s="69">
        <f>English!F50</f>
        <v>798914</v>
      </c>
      <c r="G50" s="69">
        <f>English!G50</f>
        <v>1488036</v>
      </c>
      <c r="H50" s="69">
        <f>English!H50</f>
        <v>122625</v>
      </c>
      <c r="I50" s="69">
        <f>English!I50</f>
        <v>110740</v>
      </c>
      <c r="J50" s="69">
        <f>English!J50</f>
        <v>504248</v>
      </c>
      <c r="K50" s="69">
        <f>English!K50</f>
        <v>532113</v>
      </c>
      <c r="L50" s="60">
        <f>English!L50</f>
        <v>3742175</v>
      </c>
      <c r="M50" s="14"/>
    </row>
    <row r="51" spans="1:13" ht="17.25">
      <c r="A51" s="15" t="s">
        <v>77</v>
      </c>
      <c r="B51" s="61">
        <f>English!B51</f>
        <v>27539</v>
      </c>
      <c r="C51" s="61">
        <f>English!C51</f>
        <v>8199</v>
      </c>
      <c r="D51" s="61">
        <f>English!D51</f>
        <v>63035</v>
      </c>
      <c r="E51" s="61">
        <f>English!E51</f>
        <v>36903</v>
      </c>
      <c r="F51" s="61">
        <f>English!F51</f>
        <v>399493</v>
      </c>
      <c r="G51" s="61">
        <f>English!G51</f>
        <v>825853</v>
      </c>
      <c r="H51" s="61">
        <f>English!H51</f>
        <v>74192</v>
      </c>
      <c r="I51" s="61">
        <f>English!I51</f>
        <v>62282</v>
      </c>
      <c r="J51" s="61">
        <f>English!J51</f>
        <v>260673</v>
      </c>
      <c r="K51" s="61">
        <f>English!K51</f>
        <v>240310</v>
      </c>
      <c r="L51" s="74">
        <f>English!L51</f>
        <v>2005130</v>
      </c>
      <c r="M51" s="14"/>
    </row>
    <row r="52" spans="1:13">
      <c r="A52" s="15" t="str">
        <f>IF(ISBLANK(English!A52),"",English!A52)</f>
        <v>Total</v>
      </c>
      <c r="B52" s="58">
        <f>English!B52</f>
        <v>60464</v>
      </c>
      <c r="C52" s="58">
        <f>English!C52</f>
        <v>21296</v>
      </c>
      <c r="D52" s="58">
        <f>English!D52</f>
        <v>124174</v>
      </c>
      <c r="E52" s="58">
        <f>English!E52</f>
        <v>95646</v>
      </c>
      <c r="F52" s="58">
        <f>English!F52</f>
        <v>1198407</v>
      </c>
      <c r="G52" s="58">
        <f>English!G52</f>
        <v>2313889</v>
      </c>
      <c r="H52" s="58">
        <f>English!H52</f>
        <v>196817</v>
      </c>
      <c r="I52" s="58">
        <f>English!I52</f>
        <v>173022</v>
      </c>
      <c r="J52" s="58">
        <f>English!J52</f>
        <v>764921</v>
      </c>
      <c r="K52" s="58">
        <f>English!K52</f>
        <v>772423</v>
      </c>
      <c r="L52" s="71">
        <f>English!L52</f>
        <v>5747305</v>
      </c>
      <c r="M52" s="14"/>
    </row>
    <row r="53" spans="1:13">
      <c r="A53" s="15" t="str">
        <f>IF(ISBLANK(English!A53),"",English!A53)</f>
        <v/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14"/>
    </row>
    <row r="54" spans="1:13" ht="15.75">
      <c r="A54" s="11" t="s">
        <v>91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3"/>
      <c r="M54" s="14"/>
    </row>
    <row r="55" spans="1:13">
      <c r="A55" s="15" t="s">
        <v>76</v>
      </c>
      <c r="B55" s="69">
        <f>English!B55</f>
        <v>2249</v>
      </c>
      <c r="C55" s="69">
        <f>English!C55</f>
        <v>1158</v>
      </c>
      <c r="D55" s="69">
        <f>English!D55</f>
        <v>5258</v>
      </c>
      <c r="E55" s="69">
        <f>English!E55</f>
        <v>4552</v>
      </c>
      <c r="F55" s="69">
        <f>English!F55</f>
        <v>77095</v>
      </c>
      <c r="G55" s="69">
        <f>English!G55</f>
        <v>139734</v>
      </c>
      <c r="H55" s="69">
        <f>English!H55</f>
        <v>12083</v>
      </c>
      <c r="I55" s="69">
        <f>English!I55</f>
        <v>9110</v>
      </c>
      <c r="J55" s="69">
        <f>English!J55</f>
        <v>45481</v>
      </c>
      <c r="K55" s="69">
        <f>English!K55</f>
        <v>48910</v>
      </c>
      <c r="L55" s="60">
        <f>English!L55</f>
        <v>346442</v>
      </c>
      <c r="M55" s="14"/>
    </row>
    <row r="56" spans="1:13" ht="17.25">
      <c r="A56" s="15" t="s">
        <v>77</v>
      </c>
      <c r="B56" s="61">
        <f>English!B56</f>
        <v>1222</v>
      </c>
      <c r="C56" s="61">
        <f>English!C56</f>
        <v>298</v>
      </c>
      <c r="D56" s="61">
        <f>English!D56</f>
        <v>2415</v>
      </c>
      <c r="E56" s="61">
        <f>English!E56</f>
        <v>3131</v>
      </c>
      <c r="F56" s="61">
        <f>English!F56</f>
        <v>23366</v>
      </c>
      <c r="G56" s="61">
        <f>English!G56</f>
        <v>39997</v>
      </c>
      <c r="H56" s="61">
        <f>English!H56</f>
        <v>3525</v>
      </c>
      <c r="I56" s="61">
        <f>English!I56</f>
        <v>2771</v>
      </c>
      <c r="J56" s="61">
        <f>English!J56</f>
        <v>14977</v>
      </c>
      <c r="K56" s="61">
        <f>English!K56</f>
        <v>13315</v>
      </c>
      <c r="L56" s="74">
        <f>English!L56</f>
        <v>105215</v>
      </c>
      <c r="M56" s="14"/>
    </row>
    <row r="57" spans="1:13">
      <c r="A57" s="15" t="str">
        <f>IF(ISBLANK(English!A57),"",English!A57)</f>
        <v>Total</v>
      </c>
      <c r="B57" s="58">
        <f>English!B57</f>
        <v>3471</v>
      </c>
      <c r="C57" s="58">
        <f>English!C57</f>
        <v>1456</v>
      </c>
      <c r="D57" s="58">
        <f>English!D57</f>
        <v>7673</v>
      </c>
      <c r="E57" s="58">
        <f>English!E57</f>
        <v>7683</v>
      </c>
      <c r="F57" s="58">
        <f>English!F57</f>
        <v>100461</v>
      </c>
      <c r="G57" s="58">
        <f>English!G57</f>
        <v>179731</v>
      </c>
      <c r="H57" s="58">
        <f>English!H57</f>
        <v>15608</v>
      </c>
      <c r="I57" s="58">
        <f>English!I57</f>
        <v>11881</v>
      </c>
      <c r="J57" s="58">
        <f>English!J57</f>
        <v>60458</v>
      </c>
      <c r="K57" s="58">
        <f>English!K57</f>
        <v>62225</v>
      </c>
      <c r="L57" s="60">
        <f>English!L57</f>
        <v>451657</v>
      </c>
      <c r="M57" s="14"/>
    </row>
    <row r="58" spans="1:13" ht="15.75" thickBot="1">
      <c r="A58" s="44" t="str">
        <f>IF(ISBLANK(English!A58),"",English!A58)</f>
        <v/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14"/>
    </row>
    <row r="59" spans="1:13" ht="16.5" thickTop="1">
      <c r="A59" s="17" t="str">
        <f>IF(ISBLANK(English!A59),"",English!A59)</f>
        <v/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14"/>
    </row>
    <row r="60" spans="1:13" ht="16.5">
      <c r="A60" s="10" t="s">
        <v>92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5"/>
      <c r="M60" s="14"/>
    </row>
    <row r="61" spans="1:13" ht="15.75">
      <c r="A61" s="24" t="s">
        <v>59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27"/>
      <c r="M61" s="14"/>
    </row>
    <row r="62" spans="1:13">
      <c r="A62" s="15" t="s">
        <v>93</v>
      </c>
      <c r="B62" s="58">
        <f>English!B62</f>
        <v>390</v>
      </c>
      <c r="C62" s="58">
        <f>English!C62</f>
        <v>130</v>
      </c>
      <c r="D62" s="58">
        <f>English!D62</f>
        <v>760</v>
      </c>
      <c r="E62" s="58">
        <f>English!E62</f>
        <v>560</v>
      </c>
      <c r="F62" s="58">
        <f>English!F62</f>
        <v>6200</v>
      </c>
      <c r="G62" s="58">
        <f>English!G62</f>
        <v>10400</v>
      </c>
      <c r="H62" s="58">
        <f>English!H62</f>
        <v>910</v>
      </c>
      <c r="I62" s="58">
        <f>English!I62</f>
        <v>780</v>
      </c>
      <c r="J62" s="58">
        <f>English!J62</f>
        <v>3200</v>
      </c>
      <c r="K62" s="58">
        <f>English!K62</f>
        <v>3700</v>
      </c>
      <c r="L62" s="58">
        <f>English!L62</f>
        <v>27000</v>
      </c>
      <c r="M62" s="14"/>
    </row>
    <row r="63" spans="1:13">
      <c r="A63" s="15" t="s">
        <v>94</v>
      </c>
      <c r="B63" s="58">
        <f>English!B63</f>
        <v>120</v>
      </c>
      <c r="C63" s="58">
        <f>English!C63</f>
        <v>50</v>
      </c>
      <c r="D63" s="58">
        <f>English!D63</f>
        <v>290</v>
      </c>
      <c r="E63" s="58">
        <f>English!E63</f>
        <v>190</v>
      </c>
      <c r="F63" s="58">
        <f>English!F63</f>
        <v>2900</v>
      </c>
      <c r="G63" s="58">
        <f>English!G63</f>
        <v>5000</v>
      </c>
      <c r="H63" s="58">
        <f>English!H63</f>
        <v>410</v>
      </c>
      <c r="I63" s="58">
        <f>English!I63</f>
        <v>320</v>
      </c>
      <c r="J63" s="58">
        <f>English!J63</f>
        <v>1800</v>
      </c>
      <c r="K63" s="58">
        <f>English!K63</f>
        <v>1300</v>
      </c>
      <c r="L63" s="58">
        <f>English!L63</f>
        <v>12000</v>
      </c>
      <c r="M63" s="14"/>
    </row>
    <row r="64" spans="1:13">
      <c r="A64" s="15" t="str">
        <f>IF(ISBLANK(English!A64),"",English!A64)</f>
        <v/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14"/>
    </row>
    <row r="65" spans="1:13" ht="15.75">
      <c r="A65" s="11" t="s">
        <v>95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14"/>
    </row>
    <row r="66" spans="1:13">
      <c r="A66" s="15" t="s">
        <v>93</v>
      </c>
      <c r="B66" s="58">
        <f>English!B66</f>
        <v>74</v>
      </c>
      <c r="C66" s="58">
        <f>English!C66</f>
        <v>80</v>
      </c>
      <c r="D66" s="58">
        <f>English!D66</f>
        <v>78</v>
      </c>
      <c r="E66" s="58">
        <f>English!E66</f>
        <v>77</v>
      </c>
      <c r="F66" s="58">
        <f>English!F66</f>
        <v>72</v>
      </c>
      <c r="G66" s="58">
        <f>English!G66</f>
        <v>78</v>
      </c>
      <c r="H66" s="58">
        <f>English!H66</f>
        <v>75</v>
      </c>
      <c r="I66" s="58">
        <f>English!I66</f>
        <v>76</v>
      </c>
      <c r="J66" s="58">
        <f>English!J66</f>
        <v>79</v>
      </c>
      <c r="K66" s="58">
        <f>English!K66</f>
        <v>77</v>
      </c>
      <c r="L66" s="58">
        <f>English!L66</f>
        <v>76</v>
      </c>
      <c r="M66" s="14"/>
    </row>
    <row r="67" spans="1:13">
      <c r="A67" s="15" t="s">
        <v>94</v>
      </c>
      <c r="B67" s="58">
        <f>English!B67</f>
        <v>21</v>
      </c>
      <c r="C67" s="58">
        <f>English!C67</f>
        <v>17</v>
      </c>
      <c r="D67" s="58">
        <f>English!D67</f>
        <v>19</v>
      </c>
      <c r="E67" s="58">
        <f>English!E67</f>
        <v>19</v>
      </c>
      <c r="F67" s="58">
        <f>English!F67</f>
        <v>23</v>
      </c>
      <c r="G67" s="58">
        <f>English!G67</f>
        <v>19</v>
      </c>
      <c r="H67" s="58">
        <f>English!H67</f>
        <v>20</v>
      </c>
      <c r="I67" s="58">
        <f>English!I67</f>
        <v>19</v>
      </c>
      <c r="J67" s="58">
        <f>English!J67</f>
        <v>18</v>
      </c>
      <c r="K67" s="58">
        <f>English!K67</f>
        <v>20</v>
      </c>
      <c r="L67" s="58">
        <f>English!L67</f>
        <v>20</v>
      </c>
      <c r="M67" s="14"/>
    </row>
    <row r="68" spans="1:13" ht="17.25">
      <c r="A68" s="15" t="s">
        <v>96</v>
      </c>
      <c r="B68" s="76">
        <f>English!B68</f>
        <v>5</v>
      </c>
      <c r="C68" s="76">
        <f>English!C68</f>
        <v>3</v>
      </c>
      <c r="D68" s="76">
        <f>English!D68</f>
        <v>3</v>
      </c>
      <c r="E68" s="76">
        <f>English!E68</f>
        <v>4</v>
      </c>
      <c r="F68" s="76">
        <f>English!F68</f>
        <v>5</v>
      </c>
      <c r="G68" s="76">
        <f>English!G68</f>
        <v>3</v>
      </c>
      <c r="H68" s="76">
        <f>English!H68</f>
        <v>5</v>
      </c>
      <c r="I68" s="76">
        <f>English!I68</f>
        <v>5</v>
      </c>
      <c r="J68" s="76">
        <f>English!J68</f>
        <v>3</v>
      </c>
      <c r="K68" s="76">
        <f>English!K68</f>
        <v>3</v>
      </c>
      <c r="L68" s="76">
        <f>English!L68</f>
        <v>4</v>
      </c>
      <c r="M68" s="14"/>
    </row>
    <row r="69" spans="1:13">
      <c r="A69" s="15" t="str">
        <f>IF(ISBLANK(English!A69),"",English!A69)</f>
        <v xml:space="preserve">Total </v>
      </c>
      <c r="B69" s="58">
        <f>English!B69</f>
        <v>100</v>
      </c>
      <c r="C69" s="58">
        <f>English!C69</f>
        <v>100</v>
      </c>
      <c r="D69" s="58">
        <f>English!D69</f>
        <v>100</v>
      </c>
      <c r="E69" s="58">
        <f>English!E69</f>
        <v>100</v>
      </c>
      <c r="F69" s="58">
        <f>English!F69</f>
        <v>100</v>
      </c>
      <c r="G69" s="58">
        <f>English!G69</f>
        <v>100</v>
      </c>
      <c r="H69" s="58">
        <f>English!H69</f>
        <v>100</v>
      </c>
      <c r="I69" s="58">
        <f>English!I69</f>
        <v>100</v>
      </c>
      <c r="J69" s="58">
        <f>English!J69</f>
        <v>100</v>
      </c>
      <c r="K69" s="58">
        <f>English!K69</f>
        <v>100</v>
      </c>
      <c r="L69" s="58">
        <f>English!L69</f>
        <v>100</v>
      </c>
      <c r="M69" s="14"/>
    </row>
    <row r="70" spans="1:13" ht="15.75" thickBot="1">
      <c r="A70" s="15" t="str">
        <f>IF(ISBLANK(English!A70),"",English!A70)</f>
        <v/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5"/>
      <c r="M70" s="14"/>
    </row>
    <row r="71" spans="1:13" ht="16.5" thickTop="1">
      <c r="A71" s="51" t="str">
        <f>IF(ISBLANK(English!A71),"",English!A71)</f>
        <v/>
      </c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14"/>
    </row>
    <row r="72" spans="1:13" ht="16.5">
      <c r="A72" s="10" t="s">
        <v>97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34"/>
    </row>
    <row r="73" spans="1:13" ht="15.75">
      <c r="A73" s="24" t="s">
        <v>75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8"/>
      <c r="M73" s="35"/>
    </row>
    <row r="74" spans="1:13">
      <c r="A74" s="15" t="s">
        <v>76</v>
      </c>
      <c r="B74" s="58">
        <f>English!B74</f>
        <v>193</v>
      </c>
      <c r="C74" s="58">
        <f>English!C74</f>
        <v>75</v>
      </c>
      <c r="D74" s="58">
        <f>English!D74</f>
        <v>423</v>
      </c>
      <c r="E74" s="58">
        <f>English!E74</f>
        <v>449</v>
      </c>
      <c r="F74" s="58">
        <f>English!F74</f>
        <v>4559</v>
      </c>
      <c r="G74" s="58">
        <f>English!G74</f>
        <v>10126</v>
      </c>
      <c r="H74" s="58">
        <f>English!H74</f>
        <v>621</v>
      </c>
      <c r="I74" s="58">
        <f>English!I74</f>
        <v>635</v>
      </c>
      <c r="J74" s="58">
        <f>English!J74</f>
        <v>2516</v>
      </c>
      <c r="K74" s="58">
        <f>English!K74</f>
        <v>4149</v>
      </c>
      <c r="L74" s="58">
        <f>English!L74</f>
        <v>23897</v>
      </c>
      <c r="M74" s="37"/>
    </row>
    <row r="75" spans="1:13" ht="17.25">
      <c r="A75" s="15" t="s">
        <v>77</v>
      </c>
      <c r="B75" s="61">
        <f>English!B75</f>
        <v>82</v>
      </c>
      <c r="C75" s="61">
        <f>English!C75</f>
        <v>19</v>
      </c>
      <c r="D75" s="61">
        <f>English!D75</f>
        <v>139</v>
      </c>
      <c r="E75" s="61">
        <f>English!E75</f>
        <v>106</v>
      </c>
      <c r="F75" s="61">
        <f>English!F75</f>
        <v>1196</v>
      </c>
      <c r="G75" s="61">
        <f>English!G75</f>
        <v>1696</v>
      </c>
      <c r="H75" s="61">
        <f>English!H75</f>
        <v>219</v>
      </c>
      <c r="I75" s="61">
        <f>English!I75</f>
        <v>183</v>
      </c>
      <c r="J75" s="61">
        <f>English!J75</f>
        <v>606</v>
      </c>
      <c r="K75" s="61">
        <f>English!K75</f>
        <v>533</v>
      </c>
      <c r="L75" s="61">
        <f>English!L75</f>
        <v>4795</v>
      </c>
      <c r="M75" s="37"/>
    </row>
    <row r="76" spans="1:13">
      <c r="A76" s="15" t="str">
        <f>IF(ISBLANK(English!A76),"",English!A76)</f>
        <v>Total</v>
      </c>
      <c r="B76" s="58">
        <f>English!B76</f>
        <v>275</v>
      </c>
      <c r="C76" s="58">
        <f>English!C76</f>
        <v>94</v>
      </c>
      <c r="D76" s="58">
        <f>English!D76</f>
        <v>562</v>
      </c>
      <c r="E76" s="58">
        <f>English!E76</f>
        <v>555</v>
      </c>
      <c r="F76" s="58">
        <f>English!F76</f>
        <v>5755</v>
      </c>
      <c r="G76" s="58">
        <f>English!G76</f>
        <v>11822</v>
      </c>
      <c r="H76" s="58">
        <f>English!H76</f>
        <v>840</v>
      </c>
      <c r="I76" s="58">
        <f>English!I76</f>
        <v>818</v>
      </c>
      <c r="J76" s="58">
        <f>English!J76</f>
        <v>3122</v>
      </c>
      <c r="K76" s="58">
        <f>English!K76</f>
        <v>4682</v>
      </c>
      <c r="L76" s="58">
        <f>English!L76</f>
        <v>28692</v>
      </c>
      <c r="M76" s="37"/>
    </row>
    <row r="77" spans="1:13" ht="15.75">
      <c r="A77" s="24" t="s">
        <v>78</v>
      </c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8"/>
      <c r="M77" s="35"/>
    </row>
    <row r="78" spans="1:13">
      <c r="A78" s="15" t="s">
        <v>76</v>
      </c>
      <c r="B78" s="58">
        <f>English!B78</f>
        <v>77</v>
      </c>
      <c r="C78" s="58">
        <f>English!C78</f>
        <v>23</v>
      </c>
      <c r="D78" s="58">
        <f>English!D78</f>
        <v>123</v>
      </c>
      <c r="E78" s="58">
        <f>English!E78</f>
        <v>147</v>
      </c>
      <c r="F78" s="58">
        <f>English!F78</f>
        <v>1393</v>
      </c>
      <c r="G78" s="58">
        <f>English!G78</f>
        <v>1725</v>
      </c>
      <c r="H78" s="58">
        <f>English!H78</f>
        <v>157</v>
      </c>
      <c r="I78" s="58">
        <f>English!I78</f>
        <v>229</v>
      </c>
      <c r="J78" s="58">
        <f>English!J78</f>
        <v>825</v>
      </c>
      <c r="K78" s="58">
        <f>English!K78</f>
        <v>754</v>
      </c>
      <c r="L78" s="58">
        <f>English!L78</f>
        <v>5547</v>
      </c>
      <c r="M78" s="37"/>
    </row>
    <row r="79" spans="1:13">
      <c r="A79" s="15" t="s">
        <v>79</v>
      </c>
      <c r="B79" s="58">
        <f>English!B79</f>
        <v>440</v>
      </c>
      <c r="C79" s="58">
        <f>English!C79</f>
        <v>100</v>
      </c>
      <c r="D79" s="58">
        <f>English!D79</f>
        <v>664</v>
      </c>
      <c r="E79" s="58">
        <f>English!E79</f>
        <v>502</v>
      </c>
      <c r="F79" s="58">
        <f>English!F79</f>
        <v>8669</v>
      </c>
      <c r="G79" s="58">
        <f>English!G79</f>
        <v>12832</v>
      </c>
      <c r="H79" s="58">
        <f>English!H79</f>
        <v>777</v>
      </c>
      <c r="I79" s="58">
        <f>English!I79</f>
        <v>818</v>
      </c>
      <c r="J79" s="58">
        <f>English!J79</f>
        <v>3349</v>
      </c>
      <c r="K79" s="58">
        <f>English!K79</f>
        <v>3368</v>
      </c>
      <c r="L79" s="58">
        <f>English!L79</f>
        <v>31692</v>
      </c>
      <c r="M79" s="37"/>
    </row>
    <row r="80" spans="1:13" ht="17.25">
      <c r="A80" s="15" t="s">
        <v>80</v>
      </c>
      <c r="B80" s="61">
        <f>English!B80</f>
        <v>191</v>
      </c>
      <c r="C80" s="61">
        <f>English!C80</f>
        <v>99</v>
      </c>
      <c r="D80" s="61">
        <f>English!D80</f>
        <v>916</v>
      </c>
      <c r="E80" s="61">
        <f>English!E80</f>
        <v>626</v>
      </c>
      <c r="F80" s="61">
        <f>English!F80</f>
        <v>2191</v>
      </c>
      <c r="G80" s="61">
        <f>English!G80</f>
        <v>10694</v>
      </c>
      <c r="H80" s="61">
        <f>English!H80</f>
        <v>623</v>
      </c>
      <c r="I80" s="61">
        <f>English!I80</f>
        <v>518</v>
      </c>
      <c r="J80" s="61">
        <f>English!J80</f>
        <v>3727</v>
      </c>
      <c r="K80" s="61">
        <f>English!K80</f>
        <v>3930</v>
      </c>
      <c r="L80" s="61">
        <f>English!L80</f>
        <v>23572</v>
      </c>
      <c r="M80" s="37"/>
    </row>
    <row r="81" spans="1:13">
      <c r="A81" s="15" t="str">
        <f>IF(ISBLANK(English!A81),"",English!A81)</f>
        <v>Total</v>
      </c>
      <c r="B81" s="58">
        <f>English!B81</f>
        <v>708</v>
      </c>
      <c r="C81" s="58">
        <f>English!C81</f>
        <v>222</v>
      </c>
      <c r="D81" s="58">
        <f>English!D81</f>
        <v>1703</v>
      </c>
      <c r="E81" s="58">
        <f>English!E81</f>
        <v>1275</v>
      </c>
      <c r="F81" s="58">
        <f>English!F81</f>
        <v>12253</v>
      </c>
      <c r="G81" s="58">
        <f>English!G81</f>
        <v>25251</v>
      </c>
      <c r="H81" s="58">
        <f>English!H81</f>
        <v>1557</v>
      </c>
      <c r="I81" s="58">
        <f>English!I81</f>
        <v>1565</v>
      </c>
      <c r="J81" s="58">
        <f>English!J81</f>
        <v>7901</v>
      </c>
      <c r="K81" s="58">
        <f>English!K81</f>
        <v>8052</v>
      </c>
      <c r="L81" s="58">
        <f>English!L81</f>
        <v>60811</v>
      </c>
      <c r="M81" s="37"/>
    </row>
    <row r="82" spans="1:13" ht="15.75">
      <c r="A82" s="24" t="s">
        <v>81</v>
      </c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8"/>
      <c r="M82" s="35"/>
    </row>
    <row r="83" spans="1:13">
      <c r="A83" s="15" t="s">
        <v>82</v>
      </c>
      <c r="B83" s="58">
        <f>English!B83</f>
        <v>123</v>
      </c>
      <c r="C83" s="58">
        <f>English!C83</f>
        <v>48</v>
      </c>
      <c r="D83" s="58">
        <f>English!D83</f>
        <v>515</v>
      </c>
      <c r="E83" s="58">
        <f>English!E83</f>
        <v>479</v>
      </c>
      <c r="F83" s="58">
        <f>English!F83</f>
        <v>7831</v>
      </c>
      <c r="G83" s="58">
        <f>English!G83</f>
        <v>6929</v>
      </c>
      <c r="H83" s="58">
        <f>English!H83</f>
        <v>375</v>
      </c>
      <c r="I83" s="58">
        <f>English!I83</f>
        <v>639</v>
      </c>
      <c r="J83" s="58">
        <f>English!J83</f>
        <v>2349</v>
      </c>
      <c r="K83" s="58">
        <f>English!K83</f>
        <v>3189</v>
      </c>
      <c r="L83" s="58">
        <f>English!L83</f>
        <v>22598</v>
      </c>
      <c r="M83" s="37"/>
    </row>
    <row r="84" spans="1:13" ht="17.25">
      <c r="A84" s="15" t="s">
        <v>98</v>
      </c>
      <c r="B84" s="61">
        <f>English!B84</f>
        <v>362</v>
      </c>
      <c r="C84" s="61">
        <f>English!C84</f>
        <v>39</v>
      </c>
      <c r="D84" s="61">
        <f>English!D84</f>
        <v>675</v>
      </c>
      <c r="E84" s="61">
        <f>English!E84</f>
        <v>676</v>
      </c>
      <c r="F84" s="61">
        <f>English!F84</f>
        <v>10469</v>
      </c>
      <c r="G84" s="61">
        <f>English!G84</f>
        <v>22958</v>
      </c>
      <c r="H84" s="61">
        <f>English!H84</f>
        <v>2265</v>
      </c>
      <c r="I84" s="61">
        <f>English!I84</f>
        <v>1022</v>
      </c>
      <c r="J84" s="61">
        <f>English!J84</f>
        <v>3722</v>
      </c>
      <c r="K84" s="61">
        <f>English!K84</f>
        <v>2659</v>
      </c>
      <c r="L84" s="61">
        <f>English!L84</f>
        <v>45285</v>
      </c>
      <c r="M84" s="37"/>
    </row>
    <row r="85" spans="1:13" ht="17.25">
      <c r="A85" s="15" t="str">
        <f>IF(ISBLANK(English!A85),"",English!A85)</f>
        <v>Total</v>
      </c>
      <c r="B85" s="76">
        <f>English!B85</f>
        <v>485</v>
      </c>
      <c r="C85" s="76">
        <f>English!C85</f>
        <v>87</v>
      </c>
      <c r="D85" s="76">
        <f>English!D85</f>
        <v>1190</v>
      </c>
      <c r="E85" s="76">
        <f>English!E85</f>
        <v>1155</v>
      </c>
      <c r="F85" s="76">
        <f>English!F85</f>
        <v>18300</v>
      </c>
      <c r="G85" s="76">
        <f>English!G85</f>
        <v>29887</v>
      </c>
      <c r="H85" s="76">
        <f>English!H85</f>
        <v>2640</v>
      </c>
      <c r="I85" s="76">
        <f>English!I85</f>
        <v>1661</v>
      </c>
      <c r="J85" s="76">
        <f>English!J85</f>
        <v>6071</v>
      </c>
      <c r="K85" s="76">
        <f>English!K85</f>
        <v>5848</v>
      </c>
      <c r="L85" s="76">
        <f>English!L85</f>
        <v>67883</v>
      </c>
      <c r="M85" s="37"/>
    </row>
    <row r="86" spans="1:13" ht="18.75" customHeight="1">
      <c r="A86" s="24" t="s">
        <v>99</v>
      </c>
      <c r="B86" s="76">
        <f>English!B86</f>
        <v>1468</v>
      </c>
      <c r="C86" s="76">
        <f>English!C86</f>
        <v>403</v>
      </c>
      <c r="D86" s="76">
        <f>English!D86</f>
        <v>3455</v>
      </c>
      <c r="E86" s="76">
        <f>English!E86</f>
        <v>2985</v>
      </c>
      <c r="F86" s="76">
        <f>English!F86</f>
        <v>36308</v>
      </c>
      <c r="G86" s="76">
        <f>English!G86</f>
        <v>66960</v>
      </c>
      <c r="H86" s="76">
        <f>English!H86</f>
        <v>5037</v>
      </c>
      <c r="I86" s="76">
        <f>English!I86</f>
        <v>4044</v>
      </c>
      <c r="J86" s="76">
        <f>English!J86</f>
        <v>17094</v>
      </c>
      <c r="K86" s="76">
        <f>English!K86</f>
        <v>18582</v>
      </c>
      <c r="L86" s="76">
        <f>English!L86</f>
        <v>157386</v>
      </c>
      <c r="M86" s="37"/>
    </row>
    <row r="87" spans="1:13" ht="15.75" thickBot="1">
      <c r="A87" s="44" t="str">
        <f>IF(ISBLANK(English!A87),"",English!A87)</f>
        <v/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40"/>
      <c r="M87" s="14"/>
    </row>
    <row r="88" spans="1:13" s="81" customFormat="1" ht="24.95" customHeight="1" thickTop="1">
      <c r="A88" s="82" t="s">
        <v>100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80" t="str">
        <f>IF(ISBLANK(English!L88),"",English!L88)</f>
        <v/>
      </c>
    </row>
    <row r="89" spans="1:13">
      <c r="A89" s="89" t="s">
        <v>101</v>
      </c>
    </row>
    <row r="122" spans="1:1">
      <c r="A122" s="3" t="str">
        <f>IF(ISBLANK(English!A95),"",English!A95)</f>
        <v/>
      </c>
    </row>
    <row r="123" spans="1:1">
      <c r="A123" s="3" t="str">
        <f>IF(ISBLANK(English!A96),"",English!A96)</f>
        <v/>
      </c>
    </row>
    <row r="124" spans="1:1">
      <c r="A124" s="3" t="str">
        <f>IF(ISBLANK(English!A97),"",English!A97)</f>
        <v/>
      </c>
    </row>
    <row r="125" spans="1:1">
      <c r="A125" s="3" t="str">
        <f>IF(ISBLANK(English!A98),"",English!A98)</f>
        <v/>
      </c>
    </row>
    <row r="126" spans="1:1">
      <c r="A126" s="3" t="str">
        <f>IF(ISBLANK(English!A99),"",English!A99)</f>
        <v/>
      </c>
    </row>
    <row r="127" spans="1:1">
      <c r="A127" s="3" t="str">
        <f>IF(ISBLANK(English!A100),"",English!A100)</f>
        <v/>
      </c>
    </row>
    <row r="128" spans="1:1">
      <c r="A128" s="3" t="str">
        <f>IF(ISBLANK(English!A101),"",English!A101)</f>
        <v/>
      </c>
    </row>
    <row r="129" spans="1:1">
      <c r="A129" s="3" t="str">
        <f>IF(ISBLANK(English!A102),"",English!A102)</f>
        <v/>
      </c>
    </row>
    <row r="130" spans="1:1">
      <c r="A130" s="3" t="str">
        <f>IF(ISBLANK(English!A103),"",English!A103)</f>
        <v/>
      </c>
    </row>
    <row r="131" spans="1:1">
      <c r="A131" s="3" t="str">
        <f>IF(ISBLANK(English!A104),"",English!A104)</f>
        <v/>
      </c>
    </row>
  </sheetData>
  <pageMargins left="0.70866141732283472" right="0.70866141732283472" top="0.74803149606299213" bottom="0.74803149606299213" header="0.31496062992125984" footer="0.31496062992125984"/>
  <pageSetup scale="55" fitToHeight="2" orientation="landscape" r:id="rId1"/>
  <rowBreaks count="1" manualBreakCount="1">
    <brk id="40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C6CD76925A3B41BCF30CBEE8F6AB87" ma:contentTypeVersion="16" ma:contentTypeDescription="Create a new document." ma:contentTypeScope="" ma:versionID="63263d6e71d5209c37d9ee8bd73e3614">
  <xsd:schema xmlns:xsd="http://www.w3.org/2001/XMLSchema" xmlns:xs="http://www.w3.org/2001/XMLSchema" xmlns:p="http://schemas.microsoft.com/office/2006/metadata/properties" xmlns:ns2="97d9c044-70b5-480d-aae9-6ae987ddc446" xmlns:ns3="61b91673-90ca-450f-9803-f5921406cb65" targetNamespace="http://schemas.microsoft.com/office/2006/metadata/properties" ma:root="true" ma:fieldsID="49f60ea3065eff77d60d85a1926d6113" ns2:_="" ns3:_="">
    <xsd:import namespace="97d9c044-70b5-480d-aae9-6ae987ddc446"/>
    <xsd:import namespace="61b91673-90ca-450f-9803-f5921406c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9c044-70b5-480d-aae9-6ae987ddc4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dc45cb2-41fc-49af-94b7-2f824a1b22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91673-90ca-450f-9803-f5921406c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11af75b-9d9a-4f61-9d77-aa7d44a01902}" ma:internalName="TaxCatchAll" ma:showField="CatchAllData" ma:web="61b91673-90ca-450f-9803-f5921406c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b91673-90ca-450f-9803-f5921406cb65" xsi:nil="true"/>
    <lcf76f155ced4ddcb4097134ff3c332f xmlns="97d9c044-70b5-480d-aae9-6ae987ddc44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860516-60BB-4FD3-AB42-C106F762AA88}"/>
</file>

<file path=customXml/itemProps2.xml><?xml version="1.0" encoding="utf-8"?>
<ds:datastoreItem xmlns:ds="http://schemas.openxmlformats.org/officeDocument/2006/customXml" ds:itemID="{B97999D2-3796-4583-B5B1-12610A5EE225}"/>
</file>

<file path=customXml/itemProps3.xml><?xml version="1.0" encoding="utf-8"?>
<ds:datastoreItem xmlns:ds="http://schemas.openxmlformats.org/officeDocument/2006/customXml" ds:itemID="{73CC1D6F-207E-48B2-B29C-EB64C79733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CLHIA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Anthony NG</dc:creator>
  <cp:keywords/>
  <dc:description/>
  <cp:lastModifiedBy/>
  <cp:revision/>
  <dcterms:created xsi:type="dcterms:W3CDTF">2016-03-21T19:38:03Z</dcterms:created>
  <dcterms:modified xsi:type="dcterms:W3CDTF">2025-04-29T18:52:39Z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0x010100F4C6CD76925A3B41BCF30CBEE8F6AB87</vt:lpwstr>
  </property>
  <property fmtid="{D5CDD505-2E9C-101B-9397-08002B2CF9AE}" pid="3" name="MediaServiceImageTags">
    <vt:lpwstr/>
  </property>
  <property fmtid="{D5CDD505-2E9C-101B-9397-08002B2CF9AE}" pid="4" name="Document Status">
    <vt:lpwstr>1;#Created|62ebd3f4-8ebd-457e-b61d-72c4280fa6b9</vt:lpwstr>
  </property>
</Properties>
</file>